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수업팀업무\11. 중간시험\01 연도별작업\2026-1\04 중간시험 교양 시간표 시행문\"/>
    </mc:Choice>
  </mc:AlternateContent>
  <xr:revisionPtr revIDLastSave="0" documentId="13_ncr:1_{85E85672-4B52-47D0-9B04-25196FA164CC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sheet1" sheetId="1" r:id="rId1"/>
  </sheets>
  <definedNames>
    <definedName name="_xlnm._FilterDatabase" localSheetId="0" hidden="1">sheet1!$A$3:$K$3</definedName>
    <definedName name="_xlnm.Print_Titles" localSheetId="0">sheet1!$1:$3</definedName>
  </definedNames>
  <calcPr calcId="191029"/>
</workbook>
</file>

<file path=xl/calcChain.xml><?xml version="1.0" encoding="utf-8"?>
<calcChain xmlns="http://schemas.openxmlformats.org/spreadsheetml/2006/main">
  <c r="I166" i="1" l="1"/>
  <c r="I165" i="1"/>
  <c r="I163" i="1"/>
  <c r="I161" i="1"/>
  <c r="I158" i="1"/>
  <c r="I157" i="1"/>
  <c r="I155" i="1"/>
  <c r="I154" i="1"/>
  <c r="I167" i="1"/>
  <c r="I153" i="1"/>
  <c r="I151" i="1"/>
  <c r="I149" i="1"/>
  <c r="I147" i="1"/>
  <c r="I144" i="1"/>
  <c r="I143" i="1"/>
  <c r="I141" i="1"/>
  <c r="I138" i="1"/>
  <c r="I136" i="1"/>
  <c r="I134" i="1"/>
  <c r="I133" i="1"/>
  <c r="I131" i="1"/>
  <c r="I128" i="1"/>
  <c r="I125" i="1"/>
  <c r="I123" i="1"/>
  <c r="I120" i="1"/>
  <c r="I117" i="1"/>
  <c r="I114" i="1"/>
  <c r="I113" i="1"/>
  <c r="I105" i="1"/>
  <c r="I106" i="1"/>
  <c r="I107" i="1"/>
  <c r="I108" i="1"/>
  <c r="I109" i="1"/>
  <c r="I110" i="1"/>
  <c r="I111" i="1"/>
  <c r="I112" i="1"/>
  <c r="I104" i="1"/>
  <c r="I100" i="1"/>
  <c r="I103" i="1"/>
  <c r="I101" i="1"/>
  <c r="I91" i="1"/>
  <c r="I92" i="1"/>
  <c r="I93" i="1"/>
  <c r="I94" i="1"/>
  <c r="I95" i="1"/>
  <c r="I96" i="1"/>
  <c r="I97" i="1"/>
  <c r="I98" i="1"/>
  <c r="I99" i="1"/>
  <c r="I90" i="1"/>
  <c r="I88" i="1" l="1"/>
  <c r="I87" i="1"/>
  <c r="I86" i="1"/>
  <c r="I85" i="1"/>
  <c r="I84" i="1"/>
  <c r="I83" i="1"/>
  <c r="I81" i="1"/>
  <c r="I78" i="1"/>
  <c r="I75" i="1"/>
  <c r="I73" i="1"/>
  <c r="I71" i="1"/>
  <c r="I69" i="1"/>
  <c r="I67" i="1"/>
  <c r="I66" i="1"/>
  <c r="I62" i="1"/>
  <c r="I58" i="1"/>
  <c r="I55" i="1"/>
  <c r="I52" i="1"/>
  <c r="I49" i="1"/>
  <c r="I47" i="1"/>
  <c r="I46" i="1"/>
  <c r="I44" i="1"/>
  <c r="I42" i="1"/>
  <c r="I39" i="1"/>
  <c r="I36" i="1"/>
  <c r="I33" i="1"/>
  <c r="I32" i="1"/>
  <c r="I29" i="1"/>
  <c r="I27" i="1"/>
  <c r="I25" i="1"/>
  <c r="I20" i="1"/>
  <c r="I18" i="1"/>
  <c r="I16" i="1"/>
  <c r="I13" i="1"/>
  <c r="I10" i="1"/>
  <c r="I8" i="1"/>
  <c r="I4" i="1"/>
</calcChain>
</file>

<file path=xl/sharedStrings.xml><?xml version="1.0" encoding="utf-8"?>
<sst xmlns="http://schemas.openxmlformats.org/spreadsheetml/2006/main" count="575" uniqueCount="250">
  <si>
    <t/>
  </si>
  <si>
    <t>시험일</t>
  </si>
  <si>
    <t>시험시간</t>
  </si>
  <si>
    <t>학수번호</t>
  </si>
  <si>
    <t>분반</t>
  </si>
  <si>
    <t>교과목명</t>
  </si>
  <si>
    <t>담당교수</t>
  </si>
  <si>
    <t>시험분반</t>
  </si>
  <si>
    <t>강의실</t>
  </si>
  <si>
    <t>2026-04-22 (수)</t>
  </si>
  <si>
    <t>10:10~11:00</t>
  </si>
  <si>
    <t>College English</t>
  </si>
  <si>
    <t>Brian D. Ridgeway</t>
  </si>
  <si>
    <t>A0001</t>
  </si>
  <si>
    <t>생활609</t>
  </si>
  <si>
    <t>06</t>
  </si>
  <si>
    <t>성정혜</t>
  </si>
  <si>
    <t>A0002</t>
  </si>
  <si>
    <t>생활216</t>
  </si>
  <si>
    <t>Caroline Kim</t>
  </si>
  <si>
    <t>A0003</t>
  </si>
  <si>
    <t>생활318</t>
  </si>
  <si>
    <t>Christopher Linville</t>
  </si>
  <si>
    <t>A0004</t>
  </si>
  <si>
    <t>학108</t>
  </si>
  <si>
    <t>02</t>
  </si>
  <si>
    <t>David J. Hamilton</t>
  </si>
  <si>
    <t>A0005</t>
  </si>
  <si>
    <t>포252</t>
  </si>
  <si>
    <t>HARRISON JOHN THOMAS GRANT</t>
  </si>
  <si>
    <t>A0006</t>
  </si>
  <si>
    <t>생활319</t>
  </si>
  <si>
    <t>Jean Paquette</t>
  </si>
  <si>
    <t>A0007</t>
  </si>
  <si>
    <t>학251</t>
  </si>
  <si>
    <t>채민지</t>
  </si>
  <si>
    <t>A0008</t>
  </si>
  <si>
    <t>포153</t>
  </si>
  <si>
    <t>08</t>
  </si>
  <si>
    <t>YANG HYUN JUNG(양현정)</t>
  </si>
  <si>
    <t>A0009</t>
  </si>
  <si>
    <t>포B151</t>
  </si>
  <si>
    <t>고근영</t>
  </si>
  <si>
    <t>A0010</t>
  </si>
  <si>
    <t>학109</t>
  </si>
  <si>
    <t>01</t>
  </si>
  <si>
    <t>Advanced English</t>
  </si>
  <si>
    <t>김수민</t>
  </si>
  <si>
    <t>A0011</t>
  </si>
  <si>
    <t>포253</t>
  </si>
  <si>
    <t>김윤지</t>
  </si>
  <si>
    <t>A0012</t>
  </si>
  <si>
    <t>캠B146</t>
  </si>
  <si>
    <t>문혜진</t>
  </si>
  <si>
    <t>A0013</t>
  </si>
  <si>
    <t>캠B142</t>
  </si>
  <si>
    <t>이가영</t>
  </si>
  <si>
    <t>A0014</t>
  </si>
  <si>
    <t>포B153</t>
  </si>
  <si>
    <t>09</t>
  </si>
  <si>
    <t>손가현</t>
  </si>
  <si>
    <t>A0015</t>
  </si>
  <si>
    <t>포B152</t>
  </si>
  <si>
    <t>12:10~13:00</t>
  </si>
  <si>
    <t>Candice A. MacDonald</t>
  </si>
  <si>
    <t>A0016</t>
  </si>
  <si>
    <t>박은애</t>
  </si>
  <si>
    <t>A0017</t>
  </si>
  <si>
    <t>07</t>
  </si>
  <si>
    <t>신혜린</t>
  </si>
  <si>
    <t>A0018</t>
  </si>
  <si>
    <t>양소정</t>
  </si>
  <si>
    <t>A0019</t>
  </si>
  <si>
    <t>오혜진</t>
  </si>
  <si>
    <t>A0020</t>
  </si>
  <si>
    <t>05</t>
  </si>
  <si>
    <t>04</t>
  </si>
  <si>
    <t>민자영</t>
  </si>
  <si>
    <t>A0021</t>
  </si>
  <si>
    <t>이소영</t>
  </si>
  <si>
    <t>A0022</t>
  </si>
  <si>
    <t>이수경</t>
  </si>
  <si>
    <t>A0023</t>
  </si>
  <si>
    <t>이승연</t>
  </si>
  <si>
    <t>A0024</t>
  </si>
  <si>
    <t>이은혜</t>
  </si>
  <si>
    <t>A0025</t>
  </si>
  <si>
    <t>조현경</t>
  </si>
  <si>
    <t>A0026</t>
  </si>
  <si>
    <t>진수경</t>
  </si>
  <si>
    <t>A0027</t>
  </si>
  <si>
    <t>03</t>
  </si>
  <si>
    <t>A0028</t>
  </si>
  <si>
    <t>한유경</t>
  </si>
  <si>
    <t>A0029</t>
  </si>
  <si>
    <t>박현주</t>
  </si>
  <si>
    <t>A0030</t>
  </si>
  <si>
    <t>13:10~14:00</t>
  </si>
  <si>
    <t>기본프랑스어</t>
  </si>
  <si>
    <t>곽노경</t>
  </si>
  <si>
    <t>A0031</t>
  </si>
  <si>
    <t>학551</t>
  </si>
  <si>
    <t>박선희</t>
  </si>
  <si>
    <t>중급프랑스어</t>
  </si>
  <si>
    <t>Emmanuel Nicolas</t>
  </si>
  <si>
    <t>A0032</t>
  </si>
  <si>
    <t>학853</t>
  </si>
  <si>
    <t>기본독일어</t>
  </si>
  <si>
    <t>Jan Creutzenberg</t>
  </si>
  <si>
    <t>A0033</t>
  </si>
  <si>
    <t>학852</t>
  </si>
  <si>
    <t>14:10~15:00</t>
  </si>
  <si>
    <t>한국미술의이해</t>
  </si>
  <si>
    <t>김소연</t>
  </si>
  <si>
    <t>A0034</t>
  </si>
  <si>
    <t>15:10~16:00</t>
  </si>
  <si>
    <t>기본스페인어</t>
  </si>
  <si>
    <t>김유리</t>
  </si>
  <si>
    <t>A0035</t>
  </si>
  <si>
    <t>학654</t>
  </si>
  <si>
    <t>조혜진</t>
  </si>
  <si>
    <t>A0036</t>
  </si>
  <si>
    <t>학655</t>
  </si>
  <si>
    <t>이은해</t>
  </si>
  <si>
    <t>A0037</t>
  </si>
  <si>
    <t>학511</t>
  </si>
  <si>
    <t>중급스페인어</t>
  </si>
  <si>
    <t>2026-04-23 (목)</t>
  </si>
  <si>
    <t>기독교와세계</t>
  </si>
  <si>
    <t>박지은</t>
  </si>
  <si>
    <t>A0038</t>
  </si>
  <si>
    <t>김수연</t>
  </si>
  <si>
    <t>A0039</t>
  </si>
  <si>
    <t>이숙진</t>
  </si>
  <si>
    <t>A0040</t>
  </si>
  <si>
    <t>이은애</t>
  </si>
  <si>
    <t>A0041</t>
  </si>
  <si>
    <t>이주아</t>
  </si>
  <si>
    <t>A0042</t>
  </si>
  <si>
    <t>박희규</t>
  </si>
  <si>
    <t>A0043</t>
  </si>
  <si>
    <t>박인희</t>
  </si>
  <si>
    <t>A0044</t>
  </si>
  <si>
    <t>장양미</t>
  </si>
  <si>
    <t>A0045</t>
  </si>
  <si>
    <t>홍혜빈</t>
  </si>
  <si>
    <t>A0046</t>
  </si>
  <si>
    <t>송진순</t>
  </si>
  <si>
    <t>A0047</t>
  </si>
  <si>
    <t>11:10~12:00</t>
  </si>
  <si>
    <t>A0048</t>
  </si>
  <si>
    <t>학409</t>
  </si>
  <si>
    <t>김미선</t>
  </si>
  <si>
    <t>A0049</t>
  </si>
  <si>
    <t>문학과영화</t>
  </si>
  <si>
    <t>박지회</t>
  </si>
  <si>
    <t>A0050</t>
  </si>
  <si>
    <t>김리안</t>
  </si>
  <si>
    <t>A0051</t>
  </si>
  <si>
    <t>강현미</t>
  </si>
  <si>
    <t>A0052</t>
  </si>
  <si>
    <t>A0053</t>
  </si>
  <si>
    <t>최순양</t>
  </si>
  <si>
    <t>A0054</t>
  </si>
  <si>
    <t>A0055</t>
  </si>
  <si>
    <t>정혜진</t>
  </si>
  <si>
    <t>A0056</t>
  </si>
  <si>
    <t>김세희</t>
  </si>
  <si>
    <t>A0057</t>
  </si>
  <si>
    <t>임현진</t>
  </si>
  <si>
    <t>A0058</t>
  </si>
  <si>
    <t>A0059</t>
  </si>
  <si>
    <t>17:10~18:00</t>
  </si>
  <si>
    <t>인간발달과가족</t>
  </si>
  <si>
    <t>한세영</t>
  </si>
  <si>
    <t>A0060</t>
  </si>
  <si>
    <t>2026-04-24 (금)</t>
  </si>
  <si>
    <t>통합적사고와글쓰기</t>
  </si>
  <si>
    <t>김윤정</t>
  </si>
  <si>
    <t>A0061</t>
  </si>
  <si>
    <t>최수현</t>
  </si>
  <si>
    <t>A0062</t>
  </si>
  <si>
    <t>이경희</t>
  </si>
  <si>
    <t>A0063</t>
  </si>
  <si>
    <t>박수민</t>
  </si>
  <si>
    <t>A0064</t>
  </si>
  <si>
    <t>강아람</t>
  </si>
  <si>
    <t>A0065</t>
  </si>
  <si>
    <t>김수경</t>
  </si>
  <si>
    <t>A0066</t>
  </si>
  <si>
    <t>박소영</t>
  </si>
  <si>
    <t>A0067</t>
  </si>
  <si>
    <t>정현숙</t>
  </si>
  <si>
    <t>A0068</t>
  </si>
  <si>
    <t>포363</t>
  </si>
  <si>
    <t>하지영</t>
  </si>
  <si>
    <t>A0069</t>
  </si>
  <si>
    <t>최지혜</t>
  </si>
  <si>
    <t>A0070</t>
  </si>
  <si>
    <t>허찬</t>
  </si>
  <si>
    <t>A0071</t>
  </si>
  <si>
    <t>박혜인</t>
  </si>
  <si>
    <t>A0072</t>
  </si>
  <si>
    <t>안상원</t>
  </si>
  <si>
    <t>A0073</t>
  </si>
  <si>
    <t>포161</t>
  </si>
  <si>
    <t>구선정</t>
  </si>
  <si>
    <t>A0074</t>
  </si>
  <si>
    <t>신윤경</t>
  </si>
  <si>
    <t>A0075</t>
  </si>
  <si>
    <t>최수완</t>
  </si>
  <si>
    <t>A0076</t>
  </si>
  <si>
    <t>포B161</t>
  </si>
  <si>
    <t>오윤경</t>
  </si>
  <si>
    <t>A0077</t>
  </si>
  <si>
    <t>김혜지</t>
  </si>
  <si>
    <t>A0078</t>
  </si>
  <si>
    <t>포261</t>
  </si>
  <si>
    <t>강수진</t>
  </si>
  <si>
    <t>A0079</t>
  </si>
  <si>
    <t>포464</t>
  </si>
  <si>
    <t>이연순</t>
  </si>
  <si>
    <t>A0080</t>
  </si>
  <si>
    <t>학510</t>
  </si>
  <si>
    <t>황지선</t>
  </si>
  <si>
    <t>A0081</t>
  </si>
  <si>
    <t>포152</t>
  </si>
  <si>
    <t>탁원정</t>
  </si>
  <si>
    <t>A0082</t>
  </si>
  <si>
    <t>이한빛</t>
  </si>
  <si>
    <t>A0083</t>
  </si>
  <si>
    <t>이한민</t>
  </si>
  <si>
    <t>A0084</t>
  </si>
  <si>
    <t>양민석</t>
  </si>
  <si>
    <t>A0085</t>
  </si>
  <si>
    <t>포465</t>
  </si>
  <si>
    <t>한정미</t>
  </si>
  <si>
    <t>A0086</t>
  </si>
  <si>
    <t>포555</t>
  </si>
  <si>
    <t>신나나</t>
  </si>
  <si>
    <t>A0113</t>
  </si>
  <si>
    <t>수강인원</t>
    <phoneticPr fontId="2" type="noConversion"/>
  </si>
  <si>
    <t>시험분반
인원 합계</t>
    <phoneticPr fontId="2" type="noConversion"/>
  </si>
  <si>
    <t>강의실
정원</t>
    <phoneticPr fontId="2" type="noConversion"/>
  </si>
  <si>
    <t>2026학년도 1학기 교양과목 중간시험 시간표(상세)</t>
    <phoneticPr fontId="2" type="noConversion"/>
  </si>
  <si>
    <t>College English</t>
    <phoneticPr fontId="2" type="noConversion"/>
  </si>
  <si>
    <t>12:10~13:00</t>
    <phoneticPr fontId="2" type="noConversion"/>
  </si>
  <si>
    <t>11:10~13:00</t>
    <phoneticPr fontId="2" type="noConversion"/>
  </si>
  <si>
    <t>** 통합적사고와글쓰기 시험은 2개 교시 연속으로 진행함.</t>
    <phoneticPr fontId="2" type="noConversion"/>
  </si>
  <si>
    <t>이화여자대학교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</si>
</sst>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6" x14ac:knownFonts="1">
    <font>
      <sz val="11"/>
      <color indexed="8"/>
      <name val="맑은 고딕"/>
      <family val="2"/>
      <scheme val="minor"/>
    </font>
    <font>
      <b/>
      <sz val="9"/>
      <color indexed="8"/>
      <name val="함초롬돋움"/>
      <family val="3"/>
      <charset val="129"/>
    </font>
    <font>
      <sz val="8"/>
      <name val="맑은 고딕"/>
      <family val="3"/>
      <charset val="129"/>
      <scheme val="minor"/>
    </font>
    <font>
      <b/>
      <sz val="14"/>
      <color indexed="8"/>
      <name val="함초롬돋움"/>
      <family val="3"/>
      <charset val="129"/>
    </font>
    <font>
      <sz val="9"/>
      <color indexed="8"/>
      <name val="함초롬돋움"/>
      <family val="3"/>
      <charset val="129"/>
    </font>
    <font>
      <b/>
      <sz val="9"/>
      <color rgb="FF0000FF"/>
      <name val="함초롬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/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double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double">
        <color indexed="64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double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49" fontId="1" fillId="2" borderId="8" xfId="0" applyNumberFormat="1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4" fillId="0" borderId="0" xfId="0" applyFont="1">
      <alignment vertical="center"/>
    </xf>
    <xf numFmtId="176" fontId="4" fillId="0" borderId="4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indent="1" shrinkToFit="1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indent="1" shrinkToFit="1"/>
    </xf>
    <xf numFmtId="176" fontId="4" fillId="0" borderId="1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indent="1" shrinkToFit="1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indent="1" shrinkToFit="1"/>
    </xf>
    <xf numFmtId="176" fontId="4" fillId="0" borderId="18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indent="1" shrinkToFit="1"/>
    </xf>
    <xf numFmtId="176" fontId="4" fillId="0" borderId="22" xfId="0" applyNumberFormat="1" applyFont="1" applyBorder="1" applyAlignment="1">
      <alignment horizontal="center" vertical="center" wrapText="1"/>
    </xf>
    <xf numFmtId="176" fontId="4" fillId="0" borderId="2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176" fontId="4" fillId="0" borderId="12" xfId="0" applyNumberFormat="1" applyFont="1" applyBorder="1" applyAlignment="1">
      <alignment horizontal="center" vertical="top" wrapText="1"/>
    </xf>
    <xf numFmtId="176" fontId="4" fillId="0" borderId="18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top" wrapText="1"/>
    </xf>
    <xf numFmtId="176" fontId="4" fillId="0" borderId="24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indent="1" shrinkToFit="1"/>
    </xf>
    <xf numFmtId="0" fontId="4" fillId="0" borderId="20" xfId="0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indent="1" shrinkToFit="1"/>
    </xf>
    <xf numFmtId="0" fontId="4" fillId="0" borderId="19" xfId="0" applyFont="1" applyBorder="1" applyAlignment="1">
      <alignment horizontal="center" vertical="top" wrapText="1"/>
    </xf>
    <xf numFmtId="176" fontId="4" fillId="0" borderId="20" xfId="0" applyNumberFormat="1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indent="1" shrinkToFit="1"/>
    </xf>
    <xf numFmtId="0" fontId="4" fillId="0" borderId="26" xfId="0" applyFont="1" applyBorder="1" applyAlignment="1">
      <alignment horizontal="center" vertical="center" wrapText="1"/>
    </xf>
    <xf numFmtId="176" fontId="4" fillId="0" borderId="26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indent="1" shrinkToFi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28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indent="1" shrinkToFit="1"/>
    </xf>
    <xf numFmtId="0" fontId="4" fillId="0" borderId="29" xfId="0" applyFont="1" applyBorder="1" applyAlignment="1">
      <alignment horizontal="center" vertical="center" wrapText="1"/>
    </xf>
    <xf numFmtId="176" fontId="4" fillId="0" borderId="29" xfId="0" applyNumberFormat="1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indent="1" shrinkToFit="1"/>
    </xf>
    <xf numFmtId="176" fontId="4" fillId="0" borderId="12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left" vertical="center" indent="1" shrinkToFit="1"/>
    </xf>
    <xf numFmtId="176" fontId="4" fillId="3" borderId="2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indent="1" shrinkToFit="1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 indent="1" shrinkToFit="1"/>
    </xf>
    <xf numFmtId="176" fontId="4" fillId="3" borderId="18" xfId="0" applyNumberFormat="1" applyFont="1" applyFill="1" applyBorder="1" applyAlignment="1">
      <alignment horizontal="center" vertical="center" wrapText="1"/>
    </xf>
    <xf numFmtId="176" fontId="4" fillId="3" borderId="14" xfId="0" applyNumberFormat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indent="1" shrinkToFit="1"/>
    </xf>
    <xf numFmtId="176" fontId="4" fillId="3" borderId="6" xfId="0" applyNumberFormat="1" applyFont="1" applyFill="1" applyBorder="1" applyAlignment="1">
      <alignment horizontal="center" vertical="center" wrapText="1"/>
    </xf>
    <xf numFmtId="176" fontId="4" fillId="3" borderId="4" xfId="0" applyNumberFormat="1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76" fontId="4" fillId="3" borderId="17" xfId="0" applyNumberFormat="1" applyFont="1" applyFill="1" applyBorder="1" applyAlignment="1">
      <alignment horizontal="center" vertical="center" wrapText="1"/>
    </xf>
    <xf numFmtId="176" fontId="4" fillId="3" borderId="25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left" vertical="center" indent="1" shrinkToFit="1"/>
    </xf>
    <xf numFmtId="0" fontId="4" fillId="3" borderId="19" xfId="0" applyFont="1" applyFill="1" applyBorder="1" applyAlignment="1">
      <alignment horizontal="center" vertical="center" wrapText="1"/>
    </xf>
    <xf numFmtId="176" fontId="4" fillId="3" borderId="19" xfId="0" applyNumberFormat="1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shrinkToFit="1"/>
    </xf>
    <xf numFmtId="176" fontId="4" fillId="3" borderId="30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 indent="1" shrinkToFit="1"/>
    </xf>
    <xf numFmtId="0" fontId="4" fillId="3" borderId="12" xfId="0" applyFont="1" applyFill="1" applyBorder="1" applyAlignment="1">
      <alignment horizontal="center" vertical="center" wrapText="1"/>
    </xf>
    <xf numFmtId="176" fontId="4" fillId="3" borderId="12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shrinkToFit="1"/>
    </xf>
    <xf numFmtId="176" fontId="4" fillId="3" borderId="28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left" vertical="center" indent="1" shrinkToFit="1"/>
    </xf>
    <xf numFmtId="0" fontId="4" fillId="3" borderId="29" xfId="0" applyFont="1" applyFill="1" applyBorder="1" applyAlignment="1">
      <alignment horizontal="center" vertical="center" wrapText="1"/>
    </xf>
    <xf numFmtId="176" fontId="4" fillId="3" borderId="29" xfId="0" applyNumberFormat="1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shrinkToFit="1"/>
    </xf>
    <xf numFmtId="0" fontId="5" fillId="4" borderId="0" xfId="0" applyFont="1" applyFill="1">
      <alignment vertical="center"/>
    </xf>
    <xf numFmtId="0" fontId="1" fillId="4" borderId="0" xfId="0" applyFont="1" applyFill="1" applyAlignment="1">
      <alignment horizontal="right" vertical="center"/>
    </xf>
    <xf numFmtId="0" fontId="4" fillId="0" borderId="2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176" fontId="4" fillId="0" borderId="23" xfId="0" applyNumberFormat="1" applyFont="1" applyBorder="1" applyAlignment="1">
      <alignment horizontal="center" vertical="top" wrapText="1"/>
    </xf>
    <xf numFmtId="176" fontId="4" fillId="0" borderId="11" xfId="0" applyNumberFormat="1" applyFont="1" applyBorder="1" applyAlignment="1">
      <alignment horizontal="center" vertical="top" wrapText="1"/>
    </xf>
    <xf numFmtId="176" fontId="4" fillId="0" borderId="19" xfId="0" applyNumberFormat="1" applyFont="1" applyBorder="1" applyAlignment="1">
      <alignment horizontal="center" vertical="top" wrapText="1"/>
    </xf>
    <xf numFmtId="176" fontId="4" fillId="0" borderId="23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3" borderId="23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horizontal="center" vertical="top" wrapText="1"/>
    </xf>
    <xf numFmtId="0" fontId="4" fillId="3" borderId="19" xfId="0" applyFont="1" applyFill="1" applyBorder="1" applyAlignment="1">
      <alignment horizontal="center" vertical="top" wrapText="1"/>
    </xf>
    <xf numFmtId="176" fontId="4" fillId="3" borderId="23" xfId="0" applyNumberFormat="1" applyFont="1" applyFill="1" applyBorder="1" applyAlignment="1">
      <alignment horizontal="center" vertical="top" wrapText="1"/>
    </xf>
    <xf numFmtId="176" fontId="4" fillId="3" borderId="11" xfId="0" applyNumberFormat="1" applyFont="1" applyFill="1" applyBorder="1" applyAlignment="1">
      <alignment horizontal="center" vertical="top" wrapText="1"/>
    </xf>
    <xf numFmtId="176" fontId="4" fillId="3" borderId="19" xfId="0" applyNumberFormat="1" applyFont="1" applyFill="1" applyBorder="1" applyAlignment="1">
      <alignment horizontal="center" vertical="top" wrapText="1"/>
    </xf>
    <xf numFmtId="176" fontId="4" fillId="3" borderId="11" xfId="0" applyNumberFormat="1" applyFont="1" applyFill="1" applyBorder="1" applyAlignment="1">
      <alignment horizontal="center" vertical="center" wrapText="1"/>
    </xf>
    <xf numFmtId="176" fontId="4" fillId="3" borderId="19" xfId="0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top" wrapText="1"/>
    </xf>
    <xf numFmtId="176" fontId="4" fillId="0" borderId="6" xfId="0" applyNumberFormat="1" applyFont="1" applyBorder="1" applyAlignment="1">
      <alignment horizontal="center" vertical="top" wrapText="1"/>
    </xf>
    <xf numFmtId="176" fontId="4" fillId="0" borderId="10" xfId="0" applyNumberFormat="1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shrinkToFit="1"/>
    </xf>
    <xf numFmtId="0" fontId="4" fillId="3" borderId="19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176" fontId="4" fillId="3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176" fontId="4" fillId="0" borderId="1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K168"/>
  <sheetViews>
    <sheetView tabSelected="1" zoomScaleNormal="100" workbookViewId="0">
      <pane xSplit="4" ySplit="3" topLeftCell="E4" activePane="bottomRight" state="frozen"/>
      <selection pane="topRight" activeCell="F1" sqref="F1"/>
      <selection pane="bottomLeft" activeCell="A4" sqref="A4"/>
      <selection pane="bottomRight" sqref="A1:K1"/>
    </sheetView>
  </sheetViews>
  <sheetFormatPr defaultRowHeight="13.5" x14ac:dyDescent="0.3"/>
  <cols>
    <col min="1" max="1" width="13.25" style="6" customWidth="1"/>
    <col min="2" max="2" width="12" style="6" customWidth="1"/>
    <col min="3" max="3" width="8.5" style="6" customWidth="1"/>
    <col min="4" max="4" width="5.875" style="6" customWidth="1"/>
    <col min="5" max="5" width="21.25" style="6" customWidth="1"/>
    <col min="6" max="6" width="21.125" style="6" customWidth="1"/>
    <col min="7" max="7" width="11" style="6" customWidth="1"/>
    <col min="8" max="8" width="9.375" style="6" customWidth="1"/>
    <col min="9" max="9" width="9.125" style="6" customWidth="1"/>
    <col min="10" max="10" width="11" style="6" customWidth="1"/>
    <col min="11" max="11" width="6.75" style="6" customWidth="1"/>
    <col min="12" max="16384" width="9" style="6"/>
  </cols>
  <sheetData>
    <row r="1" spans="1:11" ht="25.5" customHeight="1" x14ac:dyDescent="0.3">
      <c r="A1" s="133" t="s">
        <v>244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1" ht="18.2" customHeight="1" thickBot="1" x14ac:dyDescent="0.3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31.5" customHeight="1" thickBot="1" x14ac:dyDescent="0.35">
      <c r="A3" s="1" t="s">
        <v>1</v>
      </c>
      <c r="B3" s="2" t="s">
        <v>2</v>
      </c>
      <c r="C3" s="2" t="s">
        <v>3</v>
      </c>
      <c r="D3" s="3" t="s">
        <v>4</v>
      </c>
      <c r="E3" s="2" t="s">
        <v>5</v>
      </c>
      <c r="F3" s="2" t="s">
        <v>6</v>
      </c>
      <c r="G3" s="2" t="s">
        <v>7</v>
      </c>
      <c r="H3" s="2" t="s">
        <v>241</v>
      </c>
      <c r="I3" s="4" t="s">
        <v>242</v>
      </c>
      <c r="J3" s="2" t="s">
        <v>8</v>
      </c>
      <c r="K3" s="5" t="s">
        <v>243</v>
      </c>
    </row>
    <row r="4" spans="1:11" ht="16.899999999999999" customHeight="1" thickTop="1" x14ac:dyDescent="0.3">
      <c r="A4" s="109" t="s">
        <v>9</v>
      </c>
      <c r="B4" s="109" t="s">
        <v>10</v>
      </c>
      <c r="C4" s="124">
        <v>10098</v>
      </c>
      <c r="D4" s="16">
        <v>20</v>
      </c>
      <c r="E4" s="17" t="s">
        <v>11</v>
      </c>
      <c r="F4" s="17" t="s">
        <v>12</v>
      </c>
      <c r="G4" s="135" t="s">
        <v>13</v>
      </c>
      <c r="H4" s="18">
        <v>29</v>
      </c>
      <c r="I4" s="126">
        <f>SUM(H4:H7)</f>
        <v>113</v>
      </c>
      <c r="J4" s="136" t="s">
        <v>14</v>
      </c>
      <c r="K4" s="126">
        <v>374</v>
      </c>
    </row>
    <row r="5" spans="1:11" ht="16.899999999999999" customHeight="1" x14ac:dyDescent="0.3">
      <c r="A5" s="97"/>
      <c r="B5" s="97"/>
      <c r="C5" s="102"/>
      <c r="D5" s="7">
        <v>12</v>
      </c>
      <c r="E5" s="11" t="s">
        <v>11</v>
      </c>
      <c r="F5" s="11" t="s">
        <v>12</v>
      </c>
      <c r="G5" s="107"/>
      <c r="H5" s="8">
        <v>30</v>
      </c>
      <c r="I5" s="122"/>
      <c r="J5" s="120"/>
      <c r="K5" s="122"/>
    </row>
    <row r="6" spans="1:11" ht="16.899999999999999" customHeight="1" x14ac:dyDescent="0.3">
      <c r="A6" s="97"/>
      <c r="B6" s="97"/>
      <c r="C6" s="102"/>
      <c r="D6" s="7">
        <v>72</v>
      </c>
      <c r="E6" s="11" t="s">
        <v>11</v>
      </c>
      <c r="F6" s="11" t="s">
        <v>12</v>
      </c>
      <c r="G6" s="107"/>
      <c r="H6" s="8">
        <v>24</v>
      </c>
      <c r="I6" s="122"/>
      <c r="J6" s="120"/>
      <c r="K6" s="122"/>
    </row>
    <row r="7" spans="1:11" ht="16.899999999999999" customHeight="1" x14ac:dyDescent="0.3">
      <c r="A7" s="97"/>
      <c r="B7" s="97"/>
      <c r="C7" s="102"/>
      <c r="D7" s="19">
        <v>51</v>
      </c>
      <c r="E7" s="20" t="s">
        <v>11</v>
      </c>
      <c r="F7" s="20" t="s">
        <v>12</v>
      </c>
      <c r="G7" s="108"/>
      <c r="H7" s="21">
        <v>30</v>
      </c>
      <c r="I7" s="105"/>
      <c r="J7" s="121"/>
      <c r="K7" s="105"/>
    </row>
    <row r="8" spans="1:11" ht="16.899999999999999" customHeight="1" x14ac:dyDescent="0.3">
      <c r="A8" s="97"/>
      <c r="B8" s="97"/>
      <c r="C8" s="102"/>
      <c r="D8" s="24" t="s">
        <v>15</v>
      </c>
      <c r="E8" s="25" t="s">
        <v>11</v>
      </c>
      <c r="F8" s="25" t="s">
        <v>16</v>
      </c>
      <c r="G8" s="106" t="s">
        <v>17</v>
      </c>
      <c r="H8" s="26">
        <v>30</v>
      </c>
      <c r="I8" s="104">
        <f>SUM(H8:H9)</f>
        <v>60</v>
      </c>
      <c r="J8" s="123" t="s">
        <v>18</v>
      </c>
      <c r="K8" s="104">
        <v>180</v>
      </c>
    </row>
    <row r="9" spans="1:11" ht="16.899999999999999" customHeight="1" x14ac:dyDescent="0.3">
      <c r="A9" s="97"/>
      <c r="B9" s="97"/>
      <c r="C9" s="102"/>
      <c r="D9" s="19">
        <v>52</v>
      </c>
      <c r="E9" s="20" t="s">
        <v>245</v>
      </c>
      <c r="F9" s="20" t="s">
        <v>16</v>
      </c>
      <c r="G9" s="108"/>
      <c r="H9" s="21">
        <v>30</v>
      </c>
      <c r="I9" s="105"/>
      <c r="J9" s="121"/>
      <c r="K9" s="105"/>
    </row>
    <row r="10" spans="1:11" ht="16.899999999999999" customHeight="1" x14ac:dyDescent="0.3">
      <c r="A10" s="97"/>
      <c r="B10" s="97"/>
      <c r="C10" s="102"/>
      <c r="D10" s="27">
        <v>64</v>
      </c>
      <c r="E10" s="25" t="s">
        <v>11</v>
      </c>
      <c r="F10" s="25" t="s">
        <v>19</v>
      </c>
      <c r="G10" s="106" t="s">
        <v>20</v>
      </c>
      <c r="H10" s="26">
        <v>30</v>
      </c>
      <c r="I10" s="104">
        <f>SUM(H10:H12)</f>
        <v>91</v>
      </c>
      <c r="J10" s="123" t="s">
        <v>21</v>
      </c>
      <c r="K10" s="104">
        <v>316</v>
      </c>
    </row>
    <row r="11" spans="1:11" ht="16.899999999999999" customHeight="1" x14ac:dyDescent="0.3">
      <c r="A11" s="97"/>
      <c r="B11" s="97"/>
      <c r="C11" s="102"/>
      <c r="D11" s="7">
        <v>19</v>
      </c>
      <c r="E11" s="11" t="s">
        <v>11</v>
      </c>
      <c r="F11" s="11" t="s">
        <v>19</v>
      </c>
      <c r="G11" s="107"/>
      <c r="H11" s="8">
        <v>31</v>
      </c>
      <c r="I11" s="122"/>
      <c r="J11" s="120"/>
      <c r="K11" s="122"/>
    </row>
    <row r="12" spans="1:11" ht="16.899999999999999" customHeight="1" x14ac:dyDescent="0.3">
      <c r="A12" s="97"/>
      <c r="B12" s="97"/>
      <c r="C12" s="102"/>
      <c r="D12" s="19">
        <v>34</v>
      </c>
      <c r="E12" s="20" t="s">
        <v>11</v>
      </c>
      <c r="F12" s="20" t="s">
        <v>19</v>
      </c>
      <c r="G12" s="108"/>
      <c r="H12" s="21">
        <v>30</v>
      </c>
      <c r="I12" s="105"/>
      <c r="J12" s="121"/>
      <c r="K12" s="105"/>
    </row>
    <row r="13" spans="1:11" ht="16.899999999999999" customHeight="1" x14ac:dyDescent="0.3">
      <c r="A13" s="97"/>
      <c r="B13" s="97"/>
      <c r="C13" s="102"/>
      <c r="D13" s="27">
        <v>27</v>
      </c>
      <c r="E13" s="25" t="s">
        <v>11</v>
      </c>
      <c r="F13" s="25" t="s">
        <v>22</v>
      </c>
      <c r="G13" s="106" t="s">
        <v>23</v>
      </c>
      <c r="H13" s="26">
        <v>29</v>
      </c>
      <c r="I13" s="104">
        <f>SUM(H13:H15)</f>
        <v>89</v>
      </c>
      <c r="J13" s="123" t="s">
        <v>24</v>
      </c>
      <c r="K13" s="104">
        <v>203</v>
      </c>
    </row>
    <row r="14" spans="1:11" ht="16.899999999999999" customHeight="1" x14ac:dyDescent="0.3">
      <c r="A14" s="97"/>
      <c r="B14" s="97"/>
      <c r="C14" s="102"/>
      <c r="D14" s="7">
        <v>44</v>
      </c>
      <c r="E14" s="11" t="s">
        <v>11</v>
      </c>
      <c r="F14" s="11" t="s">
        <v>22</v>
      </c>
      <c r="G14" s="107"/>
      <c r="H14" s="8">
        <v>30</v>
      </c>
      <c r="I14" s="122"/>
      <c r="J14" s="120"/>
      <c r="K14" s="122"/>
    </row>
    <row r="15" spans="1:11" ht="16.899999999999999" customHeight="1" x14ac:dyDescent="0.3">
      <c r="A15" s="97"/>
      <c r="B15" s="97"/>
      <c r="C15" s="102"/>
      <c r="D15" s="19">
        <v>80</v>
      </c>
      <c r="E15" s="20" t="s">
        <v>11</v>
      </c>
      <c r="F15" s="20" t="s">
        <v>22</v>
      </c>
      <c r="G15" s="108"/>
      <c r="H15" s="21">
        <v>30</v>
      </c>
      <c r="I15" s="105"/>
      <c r="J15" s="121"/>
      <c r="K15" s="105"/>
    </row>
    <row r="16" spans="1:11" ht="16.899999999999999" customHeight="1" x14ac:dyDescent="0.3">
      <c r="A16" s="97"/>
      <c r="B16" s="97"/>
      <c r="C16" s="102"/>
      <c r="D16" s="24" t="s">
        <v>25</v>
      </c>
      <c r="E16" s="25" t="s">
        <v>11</v>
      </c>
      <c r="F16" s="25" t="s">
        <v>26</v>
      </c>
      <c r="G16" s="106" t="s">
        <v>27</v>
      </c>
      <c r="H16" s="26">
        <v>30</v>
      </c>
      <c r="I16" s="104">
        <f>SUM(H16:H17)</f>
        <v>54</v>
      </c>
      <c r="J16" s="123" t="s">
        <v>28</v>
      </c>
      <c r="K16" s="104">
        <v>125</v>
      </c>
    </row>
    <row r="17" spans="1:11" ht="16.899999999999999" customHeight="1" x14ac:dyDescent="0.3">
      <c r="A17" s="97"/>
      <c r="B17" s="97"/>
      <c r="C17" s="102"/>
      <c r="D17" s="19">
        <v>63</v>
      </c>
      <c r="E17" s="20" t="s">
        <v>11</v>
      </c>
      <c r="F17" s="20" t="s">
        <v>26</v>
      </c>
      <c r="G17" s="108"/>
      <c r="H17" s="21">
        <v>24</v>
      </c>
      <c r="I17" s="105"/>
      <c r="J17" s="121"/>
      <c r="K17" s="105"/>
    </row>
    <row r="18" spans="1:11" ht="16.899999999999999" customHeight="1" x14ac:dyDescent="0.3">
      <c r="A18" s="97"/>
      <c r="B18" s="97"/>
      <c r="C18" s="102"/>
      <c r="D18" s="27">
        <v>22</v>
      </c>
      <c r="E18" s="25" t="s">
        <v>11</v>
      </c>
      <c r="F18" s="25" t="s">
        <v>29</v>
      </c>
      <c r="G18" s="106" t="s">
        <v>30</v>
      </c>
      <c r="H18" s="26">
        <v>30</v>
      </c>
      <c r="I18" s="104">
        <f>SUM(H18:H19)</f>
        <v>62</v>
      </c>
      <c r="J18" s="123" t="s">
        <v>31</v>
      </c>
      <c r="K18" s="104">
        <v>185</v>
      </c>
    </row>
    <row r="19" spans="1:11" ht="16.899999999999999" customHeight="1" x14ac:dyDescent="0.3">
      <c r="A19" s="97"/>
      <c r="B19" s="97"/>
      <c r="C19" s="102"/>
      <c r="D19" s="19">
        <v>48</v>
      </c>
      <c r="E19" s="20" t="s">
        <v>11</v>
      </c>
      <c r="F19" s="20" t="s">
        <v>29</v>
      </c>
      <c r="G19" s="108"/>
      <c r="H19" s="21">
        <v>32</v>
      </c>
      <c r="I19" s="105"/>
      <c r="J19" s="121"/>
      <c r="K19" s="105"/>
    </row>
    <row r="20" spans="1:11" ht="16.899999999999999" customHeight="1" x14ac:dyDescent="0.3">
      <c r="A20" s="97"/>
      <c r="B20" s="97"/>
      <c r="C20" s="102"/>
      <c r="D20" s="27">
        <v>60</v>
      </c>
      <c r="E20" s="25" t="s">
        <v>11</v>
      </c>
      <c r="F20" s="25" t="s">
        <v>32</v>
      </c>
      <c r="G20" s="106" t="s">
        <v>33</v>
      </c>
      <c r="H20" s="26">
        <v>30</v>
      </c>
      <c r="I20" s="104">
        <f>SUM(H20:H24)</f>
        <v>149</v>
      </c>
      <c r="J20" s="123" t="s">
        <v>34</v>
      </c>
      <c r="K20" s="104">
        <v>390</v>
      </c>
    </row>
    <row r="21" spans="1:11" ht="16.899999999999999" customHeight="1" x14ac:dyDescent="0.3">
      <c r="A21" s="97"/>
      <c r="B21" s="97"/>
      <c r="C21" s="102"/>
      <c r="D21" s="7">
        <v>61</v>
      </c>
      <c r="E21" s="11" t="s">
        <v>11</v>
      </c>
      <c r="F21" s="11" t="s">
        <v>32</v>
      </c>
      <c r="G21" s="107"/>
      <c r="H21" s="8">
        <v>30</v>
      </c>
      <c r="I21" s="122"/>
      <c r="J21" s="120"/>
      <c r="K21" s="122"/>
    </row>
    <row r="22" spans="1:11" ht="16.899999999999999" customHeight="1" x14ac:dyDescent="0.3">
      <c r="A22" s="97"/>
      <c r="B22" s="97"/>
      <c r="C22" s="102"/>
      <c r="D22" s="7">
        <v>32</v>
      </c>
      <c r="E22" s="11" t="s">
        <v>11</v>
      </c>
      <c r="F22" s="11" t="s">
        <v>32</v>
      </c>
      <c r="G22" s="107"/>
      <c r="H22" s="8">
        <v>29</v>
      </c>
      <c r="I22" s="122"/>
      <c r="J22" s="120"/>
      <c r="K22" s="122"/>
    </row>
    <row r="23" spans="1:11" ht="16.899999999999999" customHeight="1" x14ac:dyDescent="0.3">
      <c r="A23" s="97"/>
      <c r="B23" s="97"/>
      <c r="C23" s="102"/>
      <c r="D23" s="7">
        <v>49</v>
      </c>
      <c r="E23" s="11" t="s">
        <v>11</v>
      </c>
      <c r="F23" s="11" t="s">
        <v>32</v>
      </c>
      <c r="G23" s="107"/>
      <c r="H23" s="8">
        <v>30</v>
      </c>
      <c r="I23" s="122"/>
      <c r="J23" s="120"/>
      <c r="K23" s="122"/>
    </row>
    <row r="24" spans="1:11" ht="16.899999999999999" customHeight="1" x14ac:dyDescent="0.3">
      <c r="A24" s="97"/>
      <c r="B24" s="97"/>
      <c r="C24" s="102"/>
      <c r="D24" s="19">
        <v>76</v>
      </c>
      <c r="E24" s="20" t="s">
        <v>11</v>
      </c>
      <c r="F24" s="20" t="s">
        <v>32</v>
      </c>
      <c r="G24" s="108"/>
      <c r="H24" s="21">
        <v>30</v>
      </c>
      <c r="I24" s="105"/>
      <c r="J24" s="121"/>
      <c r="K24" s="105"/>
    </row>
    <row r="25" spans="1:11" ht="16.899999999999999" customHeight="1" x14ac:dyDescent="0.3">
      <c r="A25" s="97"/>
      <c r="B25" s="97"/>
      <c r="C25" s="102"/>
      <c r="D25" s="27">
        <v>45</v>
      </c>
      <c r="E25" s="25" t="s">
        <v>11</v>
      </c>
      <c r="F25" s="25" t="s">
        <v>35</v>
      </c>
      <c r="G25" s="106" t="s">
        <v>36</v>
      </c>
      <c r="H25" s="26">
        <v>30</v>
      </c>
      <c r="I25" s="104">
        <f>SUM(H25:H26)</f>
        <v>57</v>
      </c>
      <c r="J25" s="123" t="s">
        <v>37</v>
      </c>
      <c r="K25" s="104">
        <v>125</v>
      </c>
    </row>
    <row r="26" spans="1:11" ht="16.899999999999999" customHeight="1" x14ac:dyDescent="0.3">
      <c r="A26" s="97"/>
      <c r="B26" s="97"/>
      <c r="C26" s="102"/>
      <c r="D26" s="19">
        <v>81</v>
      </c>
      <c r="E26" s="20" t="s">
        <v>11</v>
      </c>
      <c r="F26" s="20" t="s">
        <v>35</v>
      </c>
      <c r="G26" s="108"/>
      <c r="H26" s="21">
        <v>27</v>
      </c>
      <c r="I26" s="105"/>
      <c r="J26" s="121"/>
      <c r="K26" s="105"/>
    </row>
    <row r="27" spans="1:11" ht="16.899999999999999" customHeight="1" x14ac:dyDescent="0.3">
      <c r="A27" s="97"/>
      <c r="B27" s="97"/>
      <c r="C27" s="102"/>
      <c r="D27" s="24" t="s">
        <v>38</v>
      </c>
      <c r="E27" s="25" t="s">
        <v>11</v>
      </c>
      <c r="F27" s="25" t="s">
        <v>39</v>
      </c>
      <c r="G27" s="106" t="s">
        <v>40</v>
      </c>
      <c r="H27" s="26">
        <v>30</v>
      </c>
      <c r="I27" s="104">
        <f>SUM(H27:H28)</f>
        <v>60</v>
      </c>
      <c r="J27" s="123" t="s">
        <v>41</v>
      </c>
      <c r="K27" s="104">
        <v>140</v>
      </c>
    </row>
    <row r="28" spans="1:11" ht="16.899999999999999" customHeight="1" x14ac:dyDescent="0.3">
      <c r="A28" s="97"/>
      <c r="B28" s="97"/>
      <c r="C28" s="102"/>
      <c r="D28" s="19">
        <v>46</v>
      </c>
      <c r="E28" s="20" t="s">
        <v>11</v>
      </c>
      <c r="F28" s="20" t="s">
        <v>39</v>
      </c>
      <c r="G28" s="108"/>
      <c r="H28" s="21">
        <v>30</v>
      </c>
      <c r="I28" s="105"/>
      <c r="J28" s="121"/>
      <c r="K28" s="105"/>
    </row>
    <row r="29" spans="1:11" ht="16.899999999999999" customHeight="1" x14ac:dyDescent="0.3">
      <c r="A29" s="97"/>
      <c r="B29" s="97"/>
      <c r="C29" s="102"/>
      <c r="D29" s="23">
        <v>82</v>
      </c>
      <c r="E29" s="15" t="s">
        <v>11</v>
      </c>
      <c r="F29" s="15" t="s">
        <v>42</v>
      </c>
      <c r="G29" s="107" t="s">
        <v>43</v>
      </c>
      <c r="H29" s="9">
        <v>30</v>
      </c>
      <c r="I29" s="122">
        <f>SUM(H29:H31)</f>
        <v>72</v>
      </c>
      <c r="J29" s="120" t="s">
        <v>44</v>
      </c>
      <c r="K29" s="122">
        <v>194</v>
      </c>
    </row>
    <row r="30" spans="1:11" ht="16.899999999999999" customHeight="1" x14ac:dyDescent="0.3">
      <c r="A30" s="97"/>
      <c r="B30" s="97"/>
      <c r="C30" s="125"/>
      <c r="D30" s="7">
        <v>37</v>
      </c>
      <c r="E30" s="11" t="s">
        <v>11</v>
      </c>
      <c r="F30" s="11" t="s">
        <v>42</v>
      </c>
      <c r="G30" s="107"/>
      <c r="H30" s="8">
        <v>31</v>
      </c>
      <c r="I30" s="122"/>
      <c r="J30" s="120"/>
      <c r="K30" s="122"/>
    </row>
    <row r="31" spans="1:11" ht="16.899999999999999" customHeight="1" x14ac:dyDescent="0.3">
      <c r="A31" s="97"/>
      <c r="B31" s="97"/>
      <c r="C31" s="32">
        <v>10099</v>
      </c>
      <c r="D31" s="31" t="s">
        <v>45</v>
      </c>
      <c r="E31" s="20" t="s">
        <v>46</v>
      </c>
      <c r="F31" s="20" t="s">
        <v>42</v>
      </c>
      <c r="G31" s="108"/>
      <c r="H31" s="21">
        <v>11</v>
      </c>
      <c r="I31" s="105"/>
      <c r="J31" s="121"/>
      <c r="K31" s="105"/>
    </row>
    <row r="32" spans="1:11" ht="16.899999999999999" customHeight="1" x14ac:dyDescent="0.3">
      <c r="A32" s="97"/>
      <c r="B32" s="97"/>
      <c r="C32" s="102">
        <v>10098</v>
      </c>
      <c r="D32" s="33">
        <v>43</v>
      </c>
      <c r="E32" s="34" t="s">
        <v>11</v>
      </c>
      <c r="F32" s="34" t="s">
        <v>47</v>
      </c>
      <c r="G32" s="35" t="s">
        <v>48</v>
      </c>
      <c r="H32" s="36">
        <v>30</v>
      </c>
      <c r="I32" s="36">
        <f>H32</f>
        <v>30</v>
      </c>
      <c r="J32" s="37" t="s">
        <v>49</v>
      </c>
      <c r="K32" s="36">
        <v>125</v>
      </c>
    </row>
    <row r="33" spans="1:11" ht="16.899999999999999" customHeight="1" x14ac:dyDescent="0.3">
      <c r="A33" s="97"/>
      <c r="B33" s="97"/>
      <c r="C33" s="102"/>
      <c r="D33" s="27">
        <v>70</v>
      </c>
      <c r="E33" s="25" t="s">
        <v>11</v>
      </c>
      <c r="F33" s="25" t="s">
        <v>50</v>
      </c>
      <c r="G33" s="106" t="s">
        <v>51</v>
      </c>
      <c r="H33" s="26">
        <v>26</v>
      </c>
      <c r="I33" s="104">
        <f>SUM(H33:H35)</f>
        <v>86</v>
      </c>
      <c r="J33" s="123" t="s">
        <v>52</v>
      </c>
      <c r="K33" s="104">
        <v>202</v>
      </c>
    </row>
    <row r="34" spans="1:11" ht="16.899999999999999" customHeight="1" x14ac:dyDescent="0.3">
      <c r="A34" s="97"/>
      <c r="B34" s="97"/>
      <c r="C34" s="102"/>
      <c r="D34" s="7">
        <v>26</v>
      </c>
      <c r="E34" s="11" t="s">
        <v>11</v>
      </c>
      <c r="F34" s="11" t="s">
        <v>50</v>
      </c>
      <c r="G34" s="107"/>
      <c r="H34" s="8">
        <v>30</v>
      </c>
      <c r="I34" s="122"/>
      <c r="J34" s="120"/>
      <c r="K34" s="122"/>
    </row>
    <row r="35" spans="1:11" ht="16.899999999999999" customHeight="1" x14ac:dyDescent="0.3">
      <c r="A35" s="97"/>
      <c r="B35" s="97"/>
      <c r="C35" s="102"/>
      <c r="D35" s="19">
        <v>38</v>
      </c>
      <c r="E35" s="20" t="s">
        <v>11</v>
      </c>
      <c r="F35" s="20" t="s">
        <v>50</v>
      </c>
      <c r="G35" s="108"/>
      <c r="H35" s="21">
        <v>30</v>
      </c>
      <c r="I35" s="105"/>
      <c r="J35" s="121"/>
      <c r="K35" s="105"/>
    </row>
    <row r="36" spans="1:11" ht="16.899999999999999" customHeight="1" x14ac:dyDescent="0.3">
      <c r="A36" s="97"/>
      <c r="B36" s="97"/>
      <c r="C36" s="102"/>
      <c r="D36" s="27">
        <v>71</v>
      </c>
      <c r="E36" s="25" t="s">
        <v>11</v>
      </c>
      <c r="F36" s="25" t="s">
        <v>53</v>
      </c>
      <c r="G36" s="106" t="s">
        <v>54</v>
      </c>
      <c r="H36" s="26">
        <v>28</v>
      </c>
      <c r="I36" s="104">
        <f>SUM(H36:H38)</f>
        <v>88</v>
      </c>
      <c r="J36" s="123" t="s">
        <v>55</v>
      </c>
      <c r="K36" s="104">
        <v>202</v>
      </c>
    </row>
    <row r="37" spans="1:11" ht="16.899999999999999" customHeight="1" x14ac:dyDescent="0.3">
      <c r="A37" s="97"/>
      <c r="B37" s="97"/>
      <c r="C37" s="102"/>
      <c r="D37" s="7">
        <v>17</v>
      </c>
      <c r="E37" s="11" t="s">
        <v>11</v>
      </c>
      <c r="F37" s="11" t="s">
        <v>53</v>
      </c>
      <c r="G37" s="107"/>
      <c r="H37" s="8">
        <v>30</v>
      </c>
      <c r="I37" s="122"/>
      <c r="J37" s="120"/>
      <c r="K37" s="122"/>
    </row>
    <row r="38" spans="1:11" ht="16.899999999999999" customHeight="1" x14ac:dyDescent="0.3">
      <c r="A38" s="97"/>
      <c r="B38" s="97"/>
      <c r="C38" s="102"/>
      <c r="D38" s="31" t="s">
        <v>45</v>
      </c>
      <c r="E38" s="20" t="s">
        <v>11</v>
      </c>
      <c r="F38" s="20" t="s">
        <v>53</v>
      </c>
      <c r="G38" s="108"/>
      <c r="H38" s="21">
        <v>30</v>
      </c>
      <c r="I38" s="105"/>
      <c r="J38" s="121"/>
      <c r="K38" s="105"/>
    </row>
    <row r="39" spans="1:11" ht="16.899999999999999" customHeight="1" x14ac:dyDescent="0.3">
      <c r="A39" s="97"/>
      <c r="B39" s="97"/>
      <c r="C39" s="102"/>
      <c r="D39" s="27">
        <v>47</v>
      </c>
      <c r="E39" s="25" t="s">
        <v>11</v>
      </c>
      <c r="F39" s="25" t="s">
        <v>56</v>
      </c>
      <c r="G39" s="106" t="s">
        <v>57</v>
      </c>
      <c r="H39" s="26">
        <v>30</v>
      </c>
      <c r="I39" s="104">
        <f>SUM(H39:H41)</f>
        <v>90</v>
      </c>
      <c r="J39" s="123" t="s">
        <v>58</v>
      </c>
      <c r="K39" s="104">
        <v>220</v>
      </c>
    </row>
    <row r="40" spans="1:11" ht="16.899999999999999" customHeight="1" x14ac:dyDescent="0.3">
      <c r="A40" s="97"/>
      <c r="B40" s="97"/>
      <c r="C40" s="102"/>
      <c r="D40" s="10" t="s">
        <v>59</v>
      </c>
      <c r="E40" s="11" t="s">
        <v>11</v>
      </c>
      <c r="F40" s="11" t="s">
        <v>56</v>
      </c>
      <c r="G40" s="107"/>
      <c r="H40" s="8">
        <v>30</v>
      </c>
      <c r="I40" s="122"/>
      <c r="J40" s="120"/>
      <c r="K40" s="122"/>
    </row>
    <row r="41" spans="1:11" ht="16.899999999999999" customHeight="1" x14ac:dyDescent="0.3">
      <c r="A41" s="97"/>
      <c r="B41" s="97"/>
      <c r="C41" s="102"/>
      <c r="D41" s="19">
        <v>16</v>
      </c>
      <c r="E41" s="20" t="s">
        <v>11</v>
      </c>
      <c r="F41" s="20" t="s">
        <v>56</v>
      </c>
      <c r="G41" s="108"/>
      <c r="H41" s="21">
        <v>30</v>
      </c>
      <c r="I41" s="105"/>
      <c r="J41" s="121"/>
      <c r="K41" s="105"/>
    </row>
    <row r="42" spans="1:11" ht="16.899999999999999" customHeight="1" x14ac:dyDescent="0.3">
      <c r="A42" s="97"/>
      <c r="B42" s="97"/>
      <c r="C42" s="102"/>
      <c r="D42" s="23">
        <v>75</v>
      </c>
      <c r="E42" s="15" t="s">
        <v>11</v>
      </c>
      <c r="F42" s="15" t="s">
        <v>60</v>
      </c>
      <c r="G42" s="107" t="s">
        <v>61</v>
      </c>
      <c r="H42" s="9">
        <v>29</v>
      </c>
      <c r="I42" s="122">
        <f>SUM(H42:H43)</f>
        <v>59</v>
      </c>
      <c r="J42" s="120" t="s">
        <v>62</v>
      </c>
      <c r="K42" s="122">
        <v>140</v>
      </c>
    </row>
    <row r="43" spans="1:11" ht="16.899999999999999" customHeight="1" x14ac:dyDescent="0.3">
      <c r="A43" s="97"/>
      <c r="B43" s="98"/>
      <c r="C43" s="103"/>
      <c r="D43" s="19">
        <v>11</v>
      </c>
      <c r="E43" s="20" t="s">
        <v>11</v>
      </c>
      <c r="F43" s="20" t="s">
        <v>60</v>
      </c>
      <c r="G43" s="108"/>
      <c r="H43" s="21">
        <v>30</v>
      </c>
      <c r="I43" s="105"/>
      <c r="J43" s="121"/>
      <c r="K43" s="105"/>
    </row>
    <row r="44" spans="1:11" ht="16.899999999999999" customHeight="1" x14ac:dyDescent="0.3">
      <c r="A44" s="97"/>
      <c r="B44" s="96" t="s">
        <v>246</v>
      </c>
      <c r="C44" s="101">
        <v>10098</v>
      </c>
      <c r="D44" s="27">
        <v>41</v>
      </c>
      <c r="E44" s="25" t="s">
        <v>11</v>
      </c>
      <c r="F44" s="25" t="s">
        <v>64</v>
      </c>
      <c r="G44" s="106" t="s">
        <v>65</v>
      </c>
      <c r="H44" s="26">
        <v>30</v>
      </c>
      <c r="I44" s="104">
        <f>SUM(H44:H45)</f>
        <v>60</v>
      </c>
      <c r="J44" s="123" t="s">
        <v>31</v>
      </c>
      <c r="K44" s="104">
        <v>185</v>
      </c>
    </row>
    <row r="45" spans="1:11" ht="16.899999999999999" customHeight="1" x14ac:dyDescent="0.3">
      <c r="A45" s="97"/>
      <c r="B45" s="97"/>
      <c r="C45" s="102"/>
      <c r="D45" s="19">
        <v>30</v>
      </c>
      <c r="E45" s="20" t="s">
        <v>11</v>
      </c>
      <c r="F45" s="20" t="s">
        <v>64</v>
      </c>
      <c r="G45" s="108"/>
      <c r="H45" s="21">
        <v>30</v>
      </c>
      <c r="I45" s="105"/>
      <c r="J45" s="121"/>
      <c r="K45" s="105"/>
    </row>
    <row r="46" spans="1:11" ht="16.899999999999999" customHeight="1" x14ac:dyDescent="0.3">
      <c r="A46" s="97"/>
      <c r="B46" s="97"/>
      <c r="C46" s="102"/>
      <c r="D46" s="33">
        <v>42</v>
      </c>
      <c r="E46" s="34" t="s">
        <v>11</v>
      </c>
      <c r="F46" s="34" t="s">
        <v>66</v>
      </c>
      <c r="G46" s="35" t="s">
        <v>67</v>
      </c>
      <c r="H46" s="36">
        <v>33</v>
      </c>
      <c r="I46" s="36">
        <f>H46</f>
        <v>33</v>
      </c>
      <c r="J46" s="37" t="s">
        <v>28</v>
      </c>
      <c r="K46" s="36">
        <v>125</v>
      </c>
    </row>
    <row r="47" spans="1:11" ht="16.899999999999999" customHeight="1" x14ac:dyDescent="0.3">
      <c r="A47" s="97"/>
      <c r="B47" s="97"/>
      <c r="C47" s="102"/>
      <c r="D47" s="24" t="s">
        <v>68</v>
      </c>
      <c r="E47" s="25" t="s">
        <v>11</v>
      </c>
      <c r="F47" s="25" t="s">
        <v>69</v>
      </c>
      <c r="G47" s="106" t="s">
        <v>70</v>
      </c>
      <c r="H47" s="26">
        <v>29</v>
      </c>
      <c r="I47" s="104">
        <f>SUM(H47:H48)</f>
        <v>46</v>
      </c>
      <c r="J47" s="123" t="s">
        <v>37</v>
      </c>
      <c r="K47" s="104">
        <v>125</v>
      </c>
    </row>
    <row r="48" spans="1:11" ht="16.899999999999999" customHeight="1" x14ac:dyDescent="0.3">
      <c r="A48" s="97"/>
      <c r="B48" s="97"/>
      <c r="C48" s="102"/>
      <c r="D48" s="19">
        <v>54</v>
      </c>
      <c r="E48" s="20" t="s">
        <v>11</v>
      </c>
      <c r="F48" s="20" t="s">
        <v>69</v>
      </c>
      <c r="G48" s="108"/>
      <c r="H48" s="21">
        <v>17</v>
      </c>
      <c r="I48" s="105"/>
      <c r="J48" s="121"/>
      <c r="K48" s="105"/>
    </row>
    <row r="49" spans="1:11" ht="16.899999999999999" customHeight="1" x14ac:dyDescent="0.3">
      <c r="A49" s="97"/>
      <c r="B49" s="97"/>
      <c r="C49" s="102"/>
      <c r="D49" s="27">
        <v>25</v>
      </c>
      <c r="E49" s="25" t="s">
        <v>11</v>
      </c>
      <c r="F49" s="25" t="s">
        <v>71</v>
      </c>
      <c r="G49" s="106" t="s">
        <v>72</v>
      </c>
      <c r="H49" s="26">
        <v>29</v>
      </c>
      <c r="I49" s="104">
        <f>SUM(H49:H51)</f>
        <v>89</v>
      </c>
      <c r="J49" s="123" t="s">
        <v>58</v>
      </c>
      <c r="K49" s="104">
        <v>220</v>
      </c>
    </row>
    <row r="50" spans="1:11" ht="16.899999999999999" customHeight="1" x14ac:dyDescent="0.3">
      <c r="A50" s="97"/>
      <c r="B50" s="97"/>
      <c r="C50" s="102"/>
      <c r="D50" s="7">
        <v>74</v>
      </c>
      <c r="E50" s="11" t="s">
        <v>11</v>
      </c>
      <c r="F50" s="11" t="s">
        <v>71</v>
      </c>
      <c r="G50" s="107"/>
      <c r="H50" s="8">
        <v>30</v>
      </c>
      <c r="I50" s="122"/>
      <c r="J50" s="120"/>
      <c r="K50" s="122"/>
    </row>
    <row r="51" spans="1:11" ht="16.899999999999999" customHeight="1" x14ac:dyDescent="0.3">
      <c r="A51" s="97"/>
      <c r="B51" s="97"/>
      <c r="C51" s="102"/>
      <c r="D51" s="19">
        <v>10</v>
      </c>
      <c r="E51" s="20" t="s">
        <v>11</v>
      </c>
      <c r="F51" s="20" t="s">
        <v>71</v>
      </c>
      <c r="G51" s="108"/>
      <c r="H51" s="21">
        <v>30</v>
      </c>
      <c r="I51" s="105"/>
      <c r="J51" s="121"/>
      <c r="K51" s="105"/>
    </row>
    <row r="52" spans="1:11" ht="16.899999999999999" customHeight="1" x14ac:dyDescent="0.3">
      <c r="A52" s="97"/>
      <c r="B52" s="97"/>
      <c r="C52" s="102"/>
      <c r="D52" s="27">
        <v>53</v>
      </c>
      <c r="E52" s="25" t="s">
        <v>11</v>
      </c>
      <c r="F52" s="25" t="s">
        <v>73</v>
      </c>
      <c r="G52" s="106" t="s">
        <v>74</v>
      </c>
      <c r="H52" s="26">
        <v>30</v>
      </c>
      <c r="I52" s="104">
        <f>SUM(H52:H54)</f>
        <v>91</v>
      </c>
      <c r="J52" s="123" t="s">
        <v>21</v>
      </c>
      <c r="K52" s="104">
        <v>316</v>
      </c>
    </row>
    <row r="53" spans="1:11" ht="16.899999999999999" customHeight="1" x14ac:dyDescent="0.3">
      <c r="A53" s="97"/>
      <c r="B53" s="97"/>
      <c r="C53" s="102"/>
      <c r="D53" s="7">
        <v>21</v>
      </c>
      <c r="E53" s="11" t="s">
        <v>11</v>
      </c>
      <c r="F53" s="11" t="s">
        <v>73</v>
      </c>
      <c r="G53" s="107"/>
      <c r="H53" s="8">
        <v>30</v>
      </c>
      <c r="I53" s="122"/>
      <c r="J53" s="120"/>
      <c r="K53" s="122"/>
    </row>
    <row r="54" spans="1:11" ht="16.899999999999999" customHeight="1" x14ac:dyDescent="0.3">
      <c r="A54" s="97"/>
      <c r="B54" s="97"/>
      <c r="C54" s="102"/>
      <c r="D54" s="38" t="s">
        <v>75</v>
      </c>
      <c r="E54" s="39" t="s">
        <v>11</v>
      </c>
      <c r="F54" s="39" t="s">
        <v>73</v>
      </c>
      <c r="G54" s="108"/>
      <c r="H54" s="22">
        <v>31</v>
      </c>
      <c r="I54" s="105"/>
      <c r="J54" s="121"/>
      <c r="K54" s="105"/>
    </row>
    <row r="55" spans="1:11" ht="16.899999999999999" customHeight="1" x14ac:dyDescent="0.3">
      <c r="A55" s="97"/>
      <c r="B55" s="97"/>
      <c r="C55" s="102"/>
      <c r="D55" s="24" t="s">
        <v>76</v>
      </c>
      <c r="E55" s="25" t="s">
        <v>11</v>
      </c>
      <c r="F55" s="25" t="s">
        <v>77</v>
      </c>
      <c r="G55" s="106" t="s">
        <v>78</v>
      </c>
      <c r="H55" s="26">
        <v>31</v>
      </c>
      <c r="I55" s="104">
        <f>SUM(H55:H57)</f>
        <v>87</v>
      </c>
      <c r="J55" s="123" t="s">
        <v>55</v>
      </c>
      <c r="K55" s="104">
        <v>202</v>
      </c>
    </row>
    <row r="56" spans="1:11" ht="16.899999999999999" customHeight="1" x14ac:dyDescent="0.3">
      <c r="A56" s="97"/>
      <c r="B56" s="97"/>
      <c r="C56" s="102"/>
      <c r="D56" s="7">
        <v>36</v>
      </c>
      <c r="E56" s="11" t="s">
        <v>11</v>
      </c>
      <c r="F56" s="11" t="s">
        <v>77</v>
      </c>
      <c r="G56" s="107"/>
      <c r="H56" s="8">
        <v>26</v>
      </c>
      <c r="I56" s="122"/>
      <c r="J56" s="120"/>
      <c r="K56" s="122"/>
    </row>
    <row r="57" spans="1:11" ht="16.899999999999999" customHeight="1" x14ac:dyDescent="0.3">
      <c r="A57" s="97"/>
      <c r="B57" s="97"/>
      <c r="C57" s="102"/>
      <c r="D57" s="19">
        <v>67</v>
      </c>
      <c r="E57" s="20" t="s">
        <v>11</v>
      </c>
      <c r="F57" s="20" t="s">
        <v>77</v>
      </c>
      <c r="G57" s="108"/>
      <c r="H57" s="21">
        <v>30</v>
      </c>
      <c r="I57" s="105"/>
      <c r="J57" s="121"/>
      <c r="K57" s="105"/>
    </row>
    <row r="58" spans="1:11" ht="16.899999999999999" customHeight="1" x14ac:dyDescent="0.3">
      <c r="A58" s="97"/>
      <c r="B58" s="97"/>
      <c r="C58" s="102"/>
      <c r="D58" s="27">
        <v>18</v>
      </c>
      <c r="E58" s="25" t="s">
        <v>11</v>
      </c>
      <c r="F58" s="25" t="s">
        <v>79</v>
      </c>
      <c r="G58" s="106" t="s">
        <v>80</v>
      </c>
      <c r="H58" s="26">
        <v>29</v>
      </c>
      <c r="I58" s="104">
        <f>SUM(H58:H61)</f>
        <v>111</v>
      </c>
      <c r="J58" s="123" t="s">
        <v>14</v>
      </c>
      <c r="K58" s="104">
        <v>374</v>
      </c>
    </row>
    <row r="59" spans="1:11" ht="16.899999999999999" customHeight="1" x14ac:dyDescent="0.3">
      <c r="A59" s="97"/>
      <c r="B59" s="97"/>
      <c r="C59" s="102"/>
      <c r="D59" s="7">
        <v>33</v>
      </c>
      <c r="E59" s="11" t="s">
        <v>11</v>
      </c>
      <c r="F59" s="11" t="s">
        <v>79</v>
      </c>
      <c r="G59" s="107"/>
      <c r="H59" s="8">
        <v>23</v>
      </c>
      <c r="I59" s="122"/>
      <c r="J59" s="120"/>
      <c r="K59" s="122"/>
    </row>
    <row r="60" spans="1:11" ht="16.899999999999999" customHeight="1" x14ac:dyDescent="0.3">
      <c r="A60" s="97"/>
      <c r="B60" s="97"/>
      <c r="C60" s="102"/>
      <c r="D60" s="7">
        <v>50</v>
      </c>
      <c r="E60" s="11" t="s">
        <v>11</v>
      </c>
      <c r="F60" s="11" t="s">
        <v>79</v>
      </c>
      <c r="G60" s="107"/>
      <c r="H60" s="8">
        <v>30</v>
      </c>
      <c r="I60" s="122"/>
      <c r="J60" s="120"/>
      <c r="K60" s="122"/>
    </row>
    <row r="61" spans="1:11" ht="16.899999999999999" customHeight="1" x14ac:dyDescent="0.3">
      <c r="A61" s="98"/>
      <c r="B61" s="98"/>
      <c r="C61" s="103"/>
      <c r="D61" s="19">
        <v>62</v>
      </c>
      <c r="E61" s="20" t="s">
        <v>11</v>
      </c>
      <c r="F61" s="20" t="s">
        <v>79</v>
      </c>
      <c r="G61" s="108"/>
      <c r="H61" s="21">
        <v>29</v>
      </c>
      <c r="I61" s="105"/>
      <c r="J61" s="121"/>
      <c r="K61" s="105"/>
    </row>
    <row r="62" spans="1:11" ht="16.899999999999999" customHeight="1" x14ac:dyDescent="0.3">
      <c r="A62" s="96" t="s">
        <v>9</v>
      </c>
      <c r="B62" s="97" t="s">
        <v>246</v>
      </c>
      <c r="C62" s="102">
        <v>10098</v>
      </c>
      <c r="D62" s="23">
        <v>13</v>
      </c>
      <c r="E62" s="15" t="s">
        <v>11</v>
      </c>
      <c r="F62" s="15" t="s">
        <v>81</v>
      </c>
      <c r="G62" s="107" t="s">
        <v>82</v>
      </c>
      <c r="H62" s="9">
        <v>31</v>
      </c>
      <c r="I62" s="122">
        <f>SUM(H62:H65)</f>
        <v>120</v>
      </c>
      <c r="J62" s="120" t="s">
        <v>34</v>
      </c>
      <c r="K62" s="122">
        <v>390</v>
      </c>
    </row>
    <row r="63" spans="1:11" ht="16.899999999999999" customHeight="1" x14ac:dyDescent="0.3">
      <c r="A63" s="97"/>
      <c r="B63" s="97"/>
      <c r="C63" s="102"/>
      <c r="D63" s="7">
        <v>59</v>
      </c>
      <c r="E63" s="11" t="s">
        <v>11</v>
      </c>
      <c r="F63" s="11" t="s">
        <v>81</v>
      </c>
      <c r="G63" s="107"/>
      <c r="H63" s="8">
        <v>30</v>
      </c>
      <c r="I63" s="122"/>
      <c r="J63" s="120"/>
      <c r="K63" s="122"/>
    </row>
    <row r="64" spans="1:11" ht="16.899999999999999" customHeight="1" x14ac:dyDescent="0.3">
      <c r="A64" s="97"/>
      <c r="B64" s="97"/>
      <c r="C64" s="102"/>
      <c r="D64" s="7">
        <v>56</v>
      </c>
      <c r="E64" s="11" t="s">
        <v>11</v>
      </c>
      <c r="F64" s="11" t="s">
        <v>81</v>
      </c>
      <c r="G64" s="107"/>
      <c r="H64" s="8">
        <v>29</v>
      </c>
      <c r="I64" s="122"/>
      <c r="J64" s="120"/>
      <c r="K64" s="122"/>
    </row>
    <row r="65" spans="1:11" ht="16.899999999999999" customHeight="1" x14ac:dyDescent="0.3">
      <c r="A65" s="97"/>
      <c r="B65" s="97"/>
      <c r="C65" s="102"/>
      <c r="D65" s="19">
        <v>55</v>
      </c>
      <c r="E65" s="20" t="s">
        <v>11</v>
      </c>
      <c r="F65" s="20" t="s">
        <v>81</v>
      </c>
      <c r="G65" s="108"/>
      <c r="H65" s="21">
        <v>30</v>
      </c>
      <c r="I65" s="105"/>
      <c r="J65" s="121"/>
      <c r="K65" s="105"/>
    </row>
    <row r="66" spans="1:11" ht="16.899999999999999" customHeight="1" x14ac:dyDescent="0.3">
      <c r="A66" s="97"/>
      <c r="B66" s="97"/>
      <c r="C66" s="102"/>
      <c r="D66" s="33">
        <v>83</v>
      </c>
      <c r="E66" s="34" t="s">
        <v>11</v>
      </c>
      <c r="F66" s="34" t="s">
        <v>83</v>
      </c>
      <c r="G66" s="35" t="s">
        <v>84</v>
      </c>
      <c r="H66" s="36">
        <v>30</v>
      </c>
      <c r="I66" s="36">
        <f>H66</f>
        <v>30</v>
      </c>
      <c r="J66" s="37" t="s">
        <v>49</v>
      </c>
      <c r="K66" s="36">
        <v>125</v>
      </c>
    </row>
    <row r="67" spans="1:11" ht="16.899999999999999" customHeight="1" x14ac:dyDescent="0.3">
      <c r="A67" s="97"/>
      <c r="B67" s="97"/>
      <c r="C67" s="102"/>
      <c r="D67" s="27">
        <v>24</v>
      </c>
      <c r="E67" s="25" t="s">
        <v>11</v>
      </c>
      <c r="F67" s="25" t="s">
        <v>85</v>
      </c>
      <c r="G67" s="106" t="s">
        <v>86</v>
      </c>
      <c r="H67" s="26">
        <v>30</v>
      </c>
      <c r="I67" s="104">
        <f>SUM(H67:H68)</f>
        <v>51</v>
      </c>
      <c r="J67" s="123" t="s">
        <v>62</v>
      </c>
      <c r="K67" s="104">
        <v>140</v>
      </c>
    </row>
    <row r="68" spans="1:11" ht="16.899999999999999" customHeight="1" x14ac:dyDescent="0.3">
      <c r="A68" s="97"/>
      <c r="B68" s="97"/>
      <c r="C68" s="102"/>
      <c r="D68" s="19">
        <v>69</v>
      </c>
      <c r="E68" s="20" t="s">
        <v>11</v>
      </c>
      <c r="F68" s="20" t="s">
        <v>85</v>
      </c>
      <c r="G68" s="108"/>
      <c r="H68" s="21">
        <v>21</v>
      </c>
      <c r="I68" s="105"/>
      <c r="J68" s="121"/>
      <c r="K68" s="105"/>
    </row>
    <row r="69" spans="1:11" ht="16.899999999999999" customHeight="1" x14ac:dyDescent="0.3">
      <c r="A69" s="97"/>
      <c r="B69" s="97"/>
      <c r="C69" s="102"/>
      <c r="D69" s="27">
        <v>68</v>
      </c>
      <c r="E69" s="25" t="s">
        <v>11</v>
      </c>
      <c r="F69" s="25" t="s">
        <v>87</v>
      </c>
      <c r="G69" s="106" t="s">
        <v>88</v>
      </c>
      <c r="H69" s="26">
        <v>25</v>
      </c>
      <c r="I69" s="104">
        <f>SUM(H69:H70)</f>
        <v>55</v>
      </c>
      <c r="J69" s="123" t="s">
        <v>41</v>
      </c>
      <c r="K69" s="104">
        <v>140</v>
      </c>
    </row>
    <row r="70" spans="1:11" ht="16.899999999999999" customHeight="1" x14ac:dyDescent="0.3">
      <c r="A70" s="97"/>
      <c r="B70" s="97"/>
      <c r="C70" s="102"/>
      <c r="D70" s="19">
        <v>23</v>
      </c>
      <c r="E70" s="20" t="s">
        <v>11</v>
      </c>
      <c r="F70" s="20" t="s">
        <v>87</v>
      </c>
      <c r="G70" s="108"/>
      <c r="H70" s="21">
        <v>30</v>
      </c>
      <c r="I70" s="105"/>
      <c r="J70" s="121"/>
      <c r="K70" s="105"/>
    </row>
    <row r="71" spans="1:11" ht="16.899999999999999" customHeight="1" x14ac:dyDescent="0.3">
      <c r="A71" s="97"/>
      <c r="B71" s="97"/>
      <c r="C71" s="102"/>
      <c r="D71" s="27">
        <v>66</v>
      </c>
      <c r="E71" s="25" t="s">
        <v>11</v>
      </c>
      <c r="F71" s="25" t="s">
        <v>89</v>
      </c>
      <c r="G71" s="106" t="s">
        <v>90</v>
      </c>
      <c r="H71" s="26">
        <v>29</v>
      </c>
      <c r="I71" s="104">
        <f>SUM(H71:H72)</f>
        <v>62</v>
      </c>
      <c r="J71" s="123" t="s">
        <v>44</v>
      </c>
      <c r="K71" s="104">
        <v>194</v>
      </c>
    </row>
    <row r="72" spans="1:11" ht="16.899999999999999" customHeight="1" x14ac:dyDescent="0.3">
      <c r="A72" s="97"/>
      <c r="B72" s="97"/>
      <c r="C72" s="102"/>
      <c r="D72" s="31" t="s">
        <v>91</v>
      </c>
      <c r="E72" s="20" t="s">
        <v>11</v>
      </c>
      <c r="F72" s="20" t="s">
        <v>89</v>
      </c>
      <c r="G72" s="108"/>
      <c r="H72" s="21">
        <v>33</v>
      </c>
      <c r="I72" s="105"/>
      <c r="J72" s="121"/>
      <c r="K72" s="105"/>
    </row>
    <row r="73" spans="1:11" ht="16.899999999999999" customHeight="1" x14ac:dyDescent="0.3">
      <c r="A73" s="97"/>
      <c r="B73" s="97"/>
      <c r="C73" s="102"/>
      <c r="D73" s="27">
        <v>57</v>
      </c>
      <c r="E73" s="25" t="s">
        <v>11</v>
      </c>
      <c r="F73" s="25" t="s">
        <v>35</v>
      </c>
      <c r="G73" s="106" t="s">
        <v>92</v>
      </c>
      <c r="H73" s="26">
        <v>28</v>
      </c>
      <c r="I73" s="104">
        <f>SUM(H73:H74)</f>
        <v>58</v>
      </c>
      <c r="J73" s="123" t="s">
        <v>18</v>
      </c>
      <c r="K73" s="104">
        <v>180</v>
      </c>
    </row>
    <row r="74" spans="1:11" ht="16.899999999999999" customHeight="1" x14ac:dyDescent="0.3">
      <c r="A74" s="97"/>
      <c r="B74" s="97"/>
      <c r="C74" s="102"/>
      <c r="D74" s="19">
        <v>28</v>
      </c>
      <c r="E74" s="20" t="s">
        <v>11</v>
      </c>
      <c r="F74" s="20" t="s">
        <v>35</v>
      </c>
      <c r="G74" s="108"/>
      <c r="H74" s="21">
        <v>30</v>
      </c>
      <c r="I74" s="105"/>
      <c r="J74" s="121"/>
      <c r="K74" s="105"/>
    </row>
    <row r="75" spans="1:11" ht="16.899999999999999" customHeight="1" x14ac:dyDescent="0.3">
      <c r="A75" s="97"/>
      <c r="B75" s="97"/>
      <c r="C75" s="102"/>
      <c r="D75" s="27">
        <v>77</v>
      </c>
      <c r="E75" s="25" t="s">
        <v>11</v>
      </c>
      <c r="F75" s="25" t="s">
        <v>93</v>
      </c>
      <c r="G75" s="106" t="s">
        <v>94</v>
      </c>
      <c r="H75" s="26">
        <v>30</v>
      </c>
      <c r="I75" s="104">
        <f>SUM(H75:H77)</f>
        <v>89</v>
      </c>
      <c r="J75" s="123" t="s">
        <v>24</v>
      </c>
      <c r="K75" s="104">
        <v>203</v>
      </c>
    </row>
    <row r="76" spans="1:11" ht="16.899999999999999" customHeight="1" x14ac:dyDescent="0.3">
      <c r="A76" s="97"/>
      <c r="B76" s="97"/>
      <c r="C76" s="102"/>
      <c r="D76" s="7">
        <v>39</v>
      </c>
      <c r="E76" s="11" t="s">
        <v>11</v>
      </c>
      <c r="F76" s="11" t="s">
        <v>93</v>
      </c>
      <c r="G76" s="107"/>
      <c r="H76" s="8">
        <v>31</v>
      </c>
      <c r="I76" s="122"/>
      <c r="J76" s="120"/>
      <c r="K76" s="122"/>
    </row>
    <row r="77" spans="1:11" ht="16.899999999999999" customHeight="1" x14ac:dyDescent="0.3">
      <c r="A77" s="97"/>
      <c r="B77" s="97"/>
      <c r="C77" s="102"/>
      <c r="D77" s="19">
        <v>31</v>
      </c>
      <c r="E77" s="20" t="s">
        <v>11</v>
      </c>
      <c r="F77" s="20" t="s">
        <v>93</v>
      </c>
      <c r="G77" s="108"/>
      <c r="H77" s="21">
        <v>28</v>
      </c>
      <c r="I77" s="105"/>
      <c r="J77" s="121"/>
      <c r="K77" s="105"/>
    </row>
    <row r="78" spans="1:11" ht="16.899999999999999" customHeight="1" x14ac:dyDescent="0.3">
      <c r="A78" s="97"/>
      <c r="B78" s="97"/>
      <c r="C78" s="102"/>
      <c r="D78" s="23">
        <v>73</v>
      </c>
      <c r="E78" s="15" t="s">
        <v>11</v>
      </c>
      <c r="F78" s="15" t="s">
        <v>95</v>
      </c>
      <c r="G78" s="107" t="s">
        <v>96</v>
      </c>
      <c r="H78" s="9">
        <v>30</v>
      </c>
      <c r="I78" s="122">
        <f>SUM(H78:H80)</f>
        <v>84</v>
      </c>
      <c r="J78" s="120" t="s">
        <v>52</v>
      </c>
      <c r="K78" s="122">
        <v>202</v>
      </c>
    </row>
    <row r="79" spans="1:11" ht="16.899999999999999" customHeight="1" x14ac:dyDescent="0.3">
      <c r="A79" s="97"/>
      <c r="B79" s="97"/>
      <c r="C79" s="102"/>
      <c r="D79" s="23">
        <v>58</v>
      </c>
      <c r="E79" s="15" t="s">
        <v>11</v>
      </c>
      <c r="F79" s="15" t="s">
        <v>95</v>
      </c>
      <c r="G79" s="107"/>
      <c r="H79" s="9">
        <v>24</v>
      </c>
      <c r="I79" s="122"/>
      <c r="J79" s="120"/>
      <c r="K79" s="122"/>
    </row>
    <row r="80" spans="1:11" ht="16.899999999999999" customHeight="1" x14ac:dyDescent="0.3">
      <c r="A80" s="97"/>
      <c r="B80" s="98"/>
      <c r="C80" s="103"/>
      <c r="D80" s="19">
        <v>14</v>
      </c>
      <c r="E80" s="20" t="s">
        <v>11</v>
      </c>
      <c r="F80" s="20" t="s">
        <v>95</v>
      </c>
      <c r="G80" s="108"/>
      <c r="H80" s="21">
        <v>30</v>
      </c>
      <c r="I80" s="105"/>
      <c r="J80" s="121"/>
      <c r="K80" s="105"/>
    </row>
    <row r="81" spans="1:11" ht="16.899999999999999" customHeight="1" x14ac:dyDescent="0.3">
      <c r="A81" s="97"/>
      <c r="B81" s="96" t="s">
        <v>97</v>
      </c>
      <c r="C81" s="101">
        <v>10564</v>
      </c>
      <c r="D81" s="24" t="s">
        <v>45</v>
      </c>
      <c r="E81" s="25" t="s">
        <v>98</v>
      </c>
      <c r="F81" s="25" t="s">
        <v>99</v>
      </c>
      <c r="G81" s="106" t="s">
        <v>100</v>
      </c>
      <c r="H81" s="26">
        <v>35</v>
      </c>
      <c r="I81" s="104">
        <f>SUM(H81:H82)</f>
        <v>65</v>
      </c>
      <c r="J81" s="123" t="s">
        <v>101</v>
      </c>
      <c r="K81" s="104">
        <v>122</v>
      </c>
    </row>
    <row r="82" spans="1:11" ht="16.899999999999999" customHeight="1" x14ac:dyDescent="0.3">
      <c r="A82" s="97"/>
      <c r="B82" s="97"/>
      <c r="C82" s="103"/>
      <c r="D82" s="31" t="s">
        <v>25</v>
      </c>
      <c r="E82" s="20" t="s">
        <v>98</v>
      </c>
      <c r="F82" s="20" t="s">
        <v>102</v>
      </c>
      <c r="G82" s="108"/>
      <c r="H82" s="21">
        <v>30</v>
      </c>
      <c r="I82" s="105"/>
      <c r="J82" s="121"/>
      <c r="K82" s="105"/>
    </row>
    <row r="83" spans="1:11" ht="16.899999999999999" customHeight="1" x14ac:dyDescent="0.3">
      <c r="A83" s="97"/>
      <c r="B83" s="97"/>
      <c r="C83" s="41">
        <v>10565</v>
      </c>
      <c r="D83" s="42" t="s">
        <v>45</v>
      </c>
      <c r="E83" s="34" t="s">
        <v>103</v>
      </c>
      <c r="F83" s="34" t="s">
        <v>104</v>
      </c>
      <c r="G83" s="35" t="s">
        <v>105</v>
      </c>
      <c r="H83" s="36">
        <v>27</v>
      </c>
      <c r="I83" s="36">
        <f>H83</f>
        <v>27</v>
      </c>
      <c r="J83" s="37" t="s">
        <v>106</v>
      </c>
      <c r="K83" s="36">
        <v>60</v>
      </c>
    </row>
    <row r="84" spans="1:11" ht="16.899999999999999" customHeight="1" x14ac:dyDescent="0.3">
      <c r="A84" s="97"/>
      <c r="B84" s="98"/>
      <c r="C84" s="41">
        <v>10566</v>
      </c>
      <c r="D84" s="42" t="s">
        <v>45</v>
      </c>
      <c r="E84" s="34" t="s">
        <v>107</v>
      </c>
      <c r="F84" s="34" t="s">
        <v>108</v>
      </c>
      <c r="G84" s="35" t="s">
        <v>109</v>
      </c>
      <c r="H84" s="36">
        <v>29</v>
      </c>
      <c r="I84" s="36">
        <f>H84</f>
        <v>29</v>
      </c>
      <c r="J84" s="37" t="s">
        <v>110</v>
      </c>
      <c r="K84" s="36">
        <v>60</v>
      </c>
    </row>
    <row r="85" spans="1:11" ht="16.899999999999999" customHeight="1" x14ac:dyDescent="0.3">
      <c r="A85" s="97"/>
      <c r="B85" s="43" t="s">
        <v>111</v>
      </c>
      <c r="C85" s="41">
        <v>10152</v>
      </c>
      <c r="D85" s="42" t="s">
        <v>45</v>
      </c>
      <c r="E85" s="34" t="s">
        <v>112</v>
      </c>
      <c r="F85" s="34" t="s">
        <v>113</v>
      </c>
      <c r="G85" s="35" t="s">
        <v>114</v>
      </c>
      <c r="H85" s="36">
        <v>200</v>
      </c>
      <c r="I85" s="36">
        <f>H85</f>
        <v>200</v>
      </c>
      <c r="J85" s="37" t="s">
        <v>34</v>
      </c>
      <c r="K85" s="36">
        <v>390</v>
      </c>
    </row>
    <row r="86" spans="1:11" ht="16.899999999999999" customHeight="1" x14ac:dyDescent="0.3">
      <c r="A86" s="97"/>
      <c r="B86" s="96" t="s">
        <v>115</v>
      </c>
      <c r="C86" s="101">
        <v>10571</v>
      </c>
      <c r="D86" s="42" t="s">
        <v>45</v>
      </c>
      <c r="E86" s="34" t="s">
        <v>116</v>
      </c>
      <c r="F86" s="34" t="s">
        <v>117</v>
      </c>
      <c r="G86" s="35" t="s">
        <v>118</v>
      </c>
      <c r="H86" s="36">
        <v>30</v>
      </c>
      <c r="I86" s="36">
        <f>H86</f>
        <v>30</v>
      </c>
      <c r="J86" s="37" t="s">
        <v>119</v>
      </c>
      <c r="K86" s="36">
        <v>80</v>
      </c>
    </row>
    <row r="87" spans="1:11" ht="16.899999999999999" customHeight="1" x14ac:dyDescent="0.3">
      <c r="A87" s="97"/>
      <c r="B87" s="97"/>
      <c r="C87" s="102"/>
      <c r="D87" s="42" t="s">
        <v>25</v>
      </c>
      <c r="E87" s="34" t="s">
        <v>116</v>
      </c>
      <c r="F87" s="34" t="s">
        <v>120</v>
      </c>
      <c r="G87" s="35" t="s">
        <v>121</v>
      </c>
      <c r="H87" s="36">
        <v>30</v>
      </c>
      <c r="I87" s="36">
        <f>H87</f>
        <v>30</v>
      </c>
      <c r="J87" s="37" t="s">
        <v>122</v>
      </c>
      <c r="K87" s="36">
        <v>80</v>
      </c>
    </row>
    <row r="88" spans="1:11" ht="16.899999999999999" customHeight="1" x14ac:dyDescent="0.3">
      <c r="A88" s="97"/>
      <c r="B88" s="97"/>
      <c r="C88" s="125"/>
      <c r="D88" s="14" t="s">
        <v>91</v>
      </c>
      <c r="E88" s="15" t="s">
        <v>116</v>
      </c>
      <c r="F88" s="15" t="s">
        <v>123</v>
      </c>
      <c r="G88" s="107" t="s">
        <v>124</v>
      </c>
      <c r="H88" s="9">
        <v>34</v>
      </c>
      <c r="I88" s="104">
        <f>SUM(H88:H89)</f>
        <v>50</v>
      </c>
      <c r="J88" s="123" t="s">
        <v>125</v>
      </c>
      <c r="K88" s="122">
        <v>105</v>
      </c>
    </row>
    <row r="89" spans="1:11" ht="16.899999999999999" customHeight="1" x14ac:dyDescent="0.3">
      <c r="A89" s="98"/>
      <c r="B89" s="98"/>
      <c r="C89" s="30">
        <v>10665</v>
      </c>
      <c r="D89" s="31" t="s">
        <v>45</v>
      </c>
      <c r="E89" s="20" t="s">
        <v>126</v>
      </c>
      <c r="F89" s="20" t="s">
        <v>123</v>
      </c>
      <c r="G89" s="108"/>
      <c r="H89" s="21">
        <v>16</v>
      </c>
      <c r="I89" s="105"/>
      <c r="J89" s="121"/>
      <c r="K89" s="105"/>
    </row>
    <row r="90" spans="1:11" ht="16.899999999999999" customHeight="1" x14ac:dyDescent="0.3">
      <c r="A90" s="96" t="s">
        <v>127</v>
      </c>
      <c r="B90" s="96" t="s">
        <v>10</v>
      </c>
      <c r="C90" s="101">
        <v>10023</v>
      </c>
      <c r="D90" s="42" t="s">
        <v>45</v>
      </c>
      <c r="E90" s="34" t="s">
        <v>128</v>
      </c>
      <c r="F90" s="34" t="s">
        <v>129</v>
      </c>
      <c r="G90" s="35" t="s">
        <v>130</v>
      </c>
      <c r="H90" s="36">
        <v>100</v>
      </c>
      <c r="I90" s="36">
        <f>H90</f>
        <v>100</v>
      </c>
      <c r="J90" s="37" t="s">
        <v>21</v>
      </c>
      <c r="K90" s="36">
        <v>316</v>
      </c>
    </row>
    <row r="91" spans="1:11" ht="16.899999999999999" customHeight="1" x14ac:dyDescent="0.3">
      <c r="A91" s="97"/>
      <c r="B91" s="97"/>
      <c r="C91" s="102"/>
      <c r="D91" s="44" t="s">
        <v>91</v>
      </c>
      <c r="E91" s="45" t="s">
        <v>128</v>
      </c>
      <c r="F91" s="45" t="s">
        <v>131</v>
      </c>
      <c r="G91" s="46" t="s">
        <v>132</v>
      </c>
      <c r="H91" s="47">
        <v>98</v>
      </c>
      <c r="I91" s="36">
        <f t="shared" ref="I91:I99" si="0">H91</f>
        <v>98</v>
      </c>
      <c r="J91" s="48" t="s">
        <v>31</v>
      </c>
      <c r="K91" s="47">
        <v>185</v>
      </c>
    </row>
    <row r="92" spans="1:11" ht="16.899999999999999" customHeight="1" x14ac:dyDescent="0.3">
      <c r="A92" s="97"/>
      <c r="B92" s="97"/>
      <c r="C92" s="102"/>
      <c r="D92" s="49" t="s">
        <v>76</v>
      </c>
      <c r="E92" s="50" t="s">
        <v>128</v>
      </c>
      <c r="F92" s="50" t="s">
        <v>133</v>
      </c>
      <c r="G92" s="51" t="s">
        <v>134</v>
      </c>
      <c r="H92" s="52">
        <v>103</v>
      </c>
      <c r="I92" s="36">
        <f t="shared" si="0"/>
        <v>103</v>
      </c>
      <c r="J92" s="53" t="s">
        <v>34</v>
      </c>
      <c r="K92" s="52">
        <v>390</v>
      </c>
    </row>
    <row r="93" spans="1:11" ht="16.899999999999999" customHeight="1" x14ac:dyDescent="0.3">
      <c r="A93" s="97"/>
      <c r="B93" s="97"/>
      <c r="C93" s="102"/>
      <c r="D93" s="49" t="s">
        <v>15</v>
      </c>
      <c r="E93" s="50" t="s">
        <v>128</v>
      </c>
      <c r="F93" s="50" t="s">
        <v>135</v>
      </c>
      <c r="G93" s="51" t="s">
        <v>136</v>
      </c>
      <c r="H93" s="52">
        <v>100</v>
      </c>
      <c r="I93" s="36">
        <f t="shared" si="0"/>
        <v>100</v>
      </c>
      <c r="J93" s="53" t="s">
        <v>58</v>
      </c>
      <c r="K93" s="52">
        <v>220</v>
      </c>
    </row>
    <row r="94" spans="1:11" ht="16.899999999999999" customHeight="1" x14ac:dyDescent="0.3">
      <c r="A94" s="97"/>
      <c r="B94" s="97"/>
      <c r="C94" s="102"/>
      <c r="D94" s="49" t="s">
        <v>68</v>
      </c>
      <c r="E94" s="50" t="s">
        <v>128</v>
      </c>
      <c r="F94" s="50" t="s">
        <v>137</v>
      </c>
      <c r="G94" s="51" t="s">
        <v>138</v>
      </c>
      <c r="H94" s="52">
        <v>103</v>
      </c>
      <c r="I94" s="36">
        <f t="shared" si="0"/>
        <v>103</v>
      </c>
      <c r="J94" s="53" t="s">
        <v>14</v>
      </c>
      <c r="K94" s="52">
        <v>374</v>
      </c>
    </row>
    <row r="95" spans="1:11" ht="16.899999999999999" customHeight="1" x14ac:dyDescent="0.3">
      <c r="A95" s="97"/>
      <c r="B95" s="97"/>
      <c r="C95" s="102"/>
      <c r="D95" s="49" t="s">
        <v>59</v>
      </c>
      <c r="E95" s="50" t="s">
        <v>128</v>
      </c>
      <c r="F95" s="50" t="s">
        <v>139</v>
      </c>
      <c r="G95" s="51" t="s">
        <v>140</v>
      </c>
      <c r="H95" s="52">
        <v>33</v>
      </c>
      <c r="I95" s="36">
        <f t="shared" si="0"/>
        <v>33</v>
      </c>
      <c r="J95" s="53" t="s">
        <v>18</v>
      </c>
      <c r="K95" s="52">
        <v>180</v>
      </c>
    </row>
    <row r="96" spans="1:11" ht="16.899999999999999" customHeight="1" x14ac:dyDescent="0.3">
      <c r="A96" s="97"/>
      <c r="B96" s="97"/>
      <c r="C96" s="102"/>
      <c r="D96" s="54">
        <v>11</v>
      </c>
      <c r="E96" s="50" t="s">
        <v>128</v>
      </c>
      <c r="F96" s="50" t="s">
        <v>141</v>
      </c>
      <c r="G96" s="51" t="s">
        <v>142</v>
      </c>
      <c r="H96" s="52">
        <v>100</v>
      </c>
      <c r="I96" s="36">
        <f t="shared" si="0"/>
        <v>100</v>
      </c>
      <c r="J96" s="53" t="s">
        <v>24</v>
      </c>
      <c r="K96" s="52">
        <v>203</v>
      </c>
    </row>
    <row r="97" spans="1:11" ht="16.899999999999999" customHeight="1" x14ac:dyDescent="0.3">
      <c r="A97" s="97"/>
      <c r="B97" s="97"/>
      <c r="C97" s="102"/>
      <c r="D97" s="54">
        <v>14</v>
      </c>
      <c r="E97" s="50" t="s">
        <v>128</v>
      </c>
      <c r="F97" s="50" t="s">
        <v>143</v>
      </c>
      <c r="G97" s="51" t="s">
        <v>144</v>
      </c>
      <c r="H97" s="52">
        <v>100</v>
      </c>
      <c r="I97" s="36">
        <f t="shared" si="0"/>
        <v>100</v>
      </c>
      <c r="J97" s="53" t="s">
        <v>55</v>
      </c>
      <c r="K97" s="52">
        <v>202</v>
      </c>
    </row>
    <row r="98" spans="1:11" ht="16.899999999999999" customHeight="1" x14ac:dyDescent="0.3">
      <c r="A98" s="97"/>
      <c r="B98" s="97"/>
      <c r="C98" s="102"/>
      <c r="D98" s="54">
        <v>15</v>
      </c>
      <c r="E98" s="50" t="s">
        <v>128</v>
      </c>
      <c r="F98" s="50" t="s">
        <v>145</v>
      </c>
      <c r="G98" s="51" t="s">
        <v>146</v>
      </c>
      <c r="H98" s="52">
        <v>100</v>
      </c>
      <c r="I98" s="36">
        <f t="shared" si="0"/>
        <v>100</v>
      </c>
      <c r="J98" s="53" t="s">
        <v>52</v>
      </c>
      <c r="K98" s="52">
        <v>202</v>
      </c>
    </row>
    <row r="99" spans="1:11" ht="16.899999999999999" customHeight="1" x14ac:dyDescent="0.3">
      <c r="A99" s="97"/>
      <c r="B99" s="98"/>
      <c r="C99" s="103"/>
      <c r="D99" s="55">
        <v>19</v>
      </c>
      <c r="E99" s="56" t="s">
        <v>128</v>
      </c>
      <c r="F99" s="56" t="s">
        <v>147</v>
      </c>
      <c r="G99" s="57" t="s">
        <v>148</v>
      </c>
      <c r="H99" s="58">
        <v>100</v>
      </c>
      <c r="I99" s="36">
        <f t="shared" si="0"/>
        <v>100</v>
      </c>
      <c r="J99" s="59" t="s">
        <v>44</v>
      </c>
      <c r="K99" s="58">
        <v>194</v>
      </c>
    </row>
    <row r="100" spans="1:11" ht="16.899999999999999" customHeight="1" x14ac:dyDescent="0.3">
      <c r="A100" s="97"/>
      <c r="B100" s="43" t="s">
        <v>149</v>
      </c>
      <c r="C100" s="41">
        <v>10564</v>
      </c>
      <c r="D100" s="42" t="s">
        <v>91</v>
      </c>
      <c r="E100" s="34" t="s">
        <v>98</v>
      </c>
      <c r="F100" s="34" t="s">
        <v>104</v>
      </c>
      <c r="G100" s="35" t="s">
        <v>150</v>
      </c>
      <c r="H100" s="36">
        <v>35</v>
      </c>
      <c r="I100" s="36">
        <f>H100</f>
        <v>35</v>
      </c>
      <c r="J100" s="37" t="s">
        <v>151</v>
      </c>
      <c r="K100" s="36">
        <v>72</v>
      </c>
    </row>
    <row r="101" spans="1:11" ht="16.899999999999999" customHeight="1" x14ac:dyDescent="0.3">
      <c r="A101" s="97"/>
      <c r="B101" s="96" t="s">
        <v>63</v>
      </c>
      <c r="C101" s="101">
        <v>10566</v>
      </c>
      <c r="D101" s="24" t="s">
        <v>91</v>
      </c>
      <c r="E101" s="25" t="s">
        <v>107</v>
      </c>
      <c r="F101" s="25" t="s">
        <v>152</v>
      </c>
      <c r="G101" s="106" t="s">
        <v>153</v>
      </c>
      <c r="H101" s="26">
        <v>32</v>
      </c>
      <c r="I101" s="104">
        <f>SUM(H101:H102)</f>
        <v>64</v>
      </c>
      <c r="J101" s="123" t="s">
        <v>41</v>
      </c>
      <c r="K101" s="104">
        <v>140</v>
      </c>
    </row>
    <row r="102" spans="1:11" ht="16.899999999999999" customHeight="1" x14ac:dyDescent="0.3">
      <c r="A102" s="97"/>
      <c r="B102" s="98"/>
      <c r="C102" s="103"/>
      <c r="D102" s="31" t="s">
        <v>25</v>
      </c>
      <c r="E102" s="20" t="s">
        <v>107</v>
      </c>
      <c r="F102" s="20" t="s">
        <v>152</v>
      </c>
      <c r="G102" s="108"/>
      <c r="H102" s="21">
        <v>32</v>
      </c>
      <c r="I102" s="105"/>
      <c r="J102" s="121"/>
      <c r="K102" s="105"/>
    </row>
    <row r="103" spans="1:11" ht="16.899999999999999" customHeight="1" x14ac:dyDescent="0.3">
      <c r="A103" s="97"/>
      <c r="B103" s="28" t="s">
        <v>97</v>
      </c>
      <c r="C103" s="29">
        <v>10654</v>
      </c>
      <c r="D103" s="60" t="s">
        <v>45</v>
      </c>
      <c r="E103" s="61" t="s">
        <v>154</v>
      </c>
      <c r="F103" s="61" t="s">
        <v>155</v>
      </c>
      <c r="G103" s="12" t="s">
        <v>156</v>
      </c>
      <c r="H103" s="62">
        <v>200</v>
      </c>
      <c r="I103" s="62">
        <f>H103</f>
        <v>200</v>
      </c>
      <c r="J103" s="13" t="s">
        <v>55</v>
      </c>
      <c r="K103" s="62">
        <v>202</v>
      </c>
    </row>
    <row r="104" spans="1:11" ht="16.899999999999999" customHeight="1" x14ac:dyDescent="0.3">
      <c r="A104" s="97"/>
      <c r="B104" s="131" t="s">
        <v>111</v>
      </c>
      <c r="C104" s="132">
        <v>10023</v>
      </c>
      <c r="D104" s="49" t="s">
        <v>25</v>
      </c>
      <c r="E104" s="50" t="s">
        <v>128</v>
      </c>
      <c r="F104" s="50" t="s">
        <v>157</v>
      </c>
      <c r="G104" s="51" t="s">
        <v>158</v>
      </c>
      <c r="H104" s="52">
        <v>100</v>
      </c>
      <c r="I104" s="52">
        <f>H104</f>
        <v>100</v>
      </c>
      <c r="J104" s="53" t="s">
        <v>34</v>
      </c>
      <c r="K104" s="52">
        <v>390</v>
      </c>
    </row>
    <row r="105" spans="1:11" ht="16.899999999999999" customHeight="1" x14ac:dyDescent="0.3">
      <c r="A105" s="97"/>
      <c r="B105" s="97"/>
      <c r="C105" s="102"/>
      <c r="D105" s="49" t="s">
        <v>75</v>
      </c>
      <c r="E105" s="50" t="s">
        <v>128</v>
      </c>
      <c r="F105" s="50" t="s">
        <v>159</v>
      </c>
      <c r="G105" s="51" t="s">
        <v>160</v>
      </c>
      <c r="H105" s="52">
        <v>100</v>
      </c>
      <c r="I105" s="52">
        <f t="shared" ref="I105:I112" si="1">H105</f>
        <v>100</v>
      </c>
      <c r="J105" s="53" t="s">
        <v>14</v>
      </c>
      <c r="K105" s="52">
        <v>374</v>
      </c>
    </row>
    <row r="106" spans="1:11" ht="16.899999999999999" customHeight="1" x14ac:dyDescent="0.3">
      <c r="A106" s="97"/>
      <c r="B106" s="97"/>
      <c r="C106" s="102"/>
      <c r="D106" s="49" t="s">
        <v>38</v>
      </c>
      <c r="E106" s="50" t="s">
        <v>128</v>
      </c>
      <c r="F106" s="50" t="s">
        <v>135</v>
      </c>
      <c r="G106" s="51" t="s">
        <v>161</v>
      </c>
      <c r="H106" s="52">
        <v>83</v>
      </c>
      <c r="I106" s="52">
        <f t="shared" si="1"/>
        <v>83</v>
      </c>
      <c r="J106" s="53" t="s">
        <v>44</v>
      </c>
      <c r="K106" s="52">
        <v>194</v>
      </c>
    </row>
    <row r="107" spans="1:11" ht="16.899999999999999" customHeight="1" x14ac:dyDescent="0.3">
      <c r="A107" s="97"/>
      <c r="B107" s="97"/>
      <c r="C107" s="102"/>
      <c r="D107" s="54">
        <v>10</v>
      </c>
      <c r="E107" s="50" t="s">
        <v>128</v>
      </c>
      <c r="F107" s="50" t="s">
        <v>162</v>
      </c>
      <c r="G107" s="51" t="s">
        <v>163</v>
      </c>
      <c r="H107" s="52">
        <v>100</v>
      </c>
      <c r="I107" s="52">
        <f t="shared" si="1"/>
        <v>100</v>
      </c>
      <c r="J107" s="53" t="s">
        <v>21</v>
      </c>
      <c r="K107" s="52">
        <v>316</v>
      </c>
    </row>
    <row r="108" spans="1:11" ht="16.899999999999999" customHeight="1" x14ac:dyDescent="0.3">
      <c r="A108" s="97"/>
      <c r="B108" s="97"/>
      <c r="C108" s="102"/>
      <c r="D108" s="54">
        <v>12</v>
      </c>
      <c r="E108" s="50" t="s">
        <v>128</v>
      </c>
      <c r="F108" s="50" t="s">
        <v>129</v>
      </c>
      <c r="G108" s="51" t="s">
        <v>164</v>
      </c>
      <c r="H108" s="52">
        <v>100</v>
      </c>
      <c r="I108" s="52">
        <f t="shared" si="1"/>
        <v>100</v>
      </c>
      <c r="J108" s="53" t="s">
        <v>58</v>
      </c>
      <c r="K108" s="52">
        <v>220</v>
      </c>
    </row>
    <row r="109" spans="1:11" ht="16.899999999999999" customHeight="1" x14ac:dyDescent="0.3">
      <c r="A109" s="97"/>
      <c r="B109" s="97"/>
      <c r="C109" s="102"/>
      <c r="D109" s="54">
        <v>13</v>
      </c>
      <c r="E109" s="50" t="s">
        <v>128</v>
      </c>
      <c r="F109" s="50" t="s">
        <v>165</v>
      </c>
      <c r="G109" s="51" t="s">
        <v>166</v>
      </c>
      <c r="H109" s="52">
        <v>100</v>
      </c>
      <c r="I109" s="52">
        <f t="shared" si="1"/>
        <v>100</v>
      </c>
      <c r="J109" s="53" t="s">
        <v>24</v>
      </c>
      <c r="K109" s="52">
        <v>203</v>
      </c>
    </row>
    <row r="110" spans="1:11" ht="16.899999999999999" customHeight="1" x14ac:dyDescent="0.3">
      <c r="A110" s="97"/>
      <c r="B110" s="97"/>
      <c r="C110" s="102"/>
      <c r="D110" s="54">
        <v>16</v>
      </c>
      <c r="E110" s="50" t="s">
        <v>128</v>
      </c>
      <c r="F110" s="50" t="s">
        <v>167</v>
      </c>
      <c r="G110" s="51" t="s">
        <v>168</v>
      </c>
      <c r="H110" s="52">
        <v>98</v>
      </c>
      <c r="I110" s="52">
        <f t="shared" si="1"/>
        <v>98</v>
      </c>
      <c r="J110" s="53" t="s">
        <v>52</v>
      </c>
      <c r="K110" s="52">
        <v>202</v>
      </c>
    </row>
    <row r="111" spans="1:11" ht="16.899999999999999" customHeight="1" x14ac:dyDescent="0.3">
      <c r="A111" s="97"/>
      <c r="B111" s="97"/>
      <c r="C111" s="102"/>
      <c r="D111" s="54">
        <v>17</v>
      </c>
      <c r="E111" s="50" t="s">
        <v>128</v>
      </c>
      <c r="F111" s="50" t="s">
        <v>169</v>
      </c>
      <c r="G111" s="51" t="s">
        <v>170</v>
      </c>
      <c r="H111" s="52">
        <v>49</v>
      </c>
      <c r="I111" s="52">
        <f t="shared" si="1"/>
        <v>49</v>
      </c>
      <c r="J111" s="53" t="s">
        <v>31</v>
      </c>
      <c r="K111" s="52">
        <v>185</v>
      </c>
    </row>
    <row r="112" spans="1:11" ht="16.899999999999999" customHeight="1" x14ac:dyDescent="0.3">
      <c r="A112" s="97"/>
      <c r="B112" s="98"/>
      <c r="C112" s="103"/>
      <c r="D112" s="54">
        <v>18</v>
      </c>
      <c r="E112" s="50" t="s">
        <v>128</v>
      </c>
      <c r="F112" s="50" t="s">
        <v>143</v>
      </c>
      <c r="G112" s="51" t="s">
        <v>171</v>
      </c>
      <c r="H112" s="52">
        <v>100</v>
      </c>
      <c r="I112" s="52">
        <f t="shared" si="1"/>
        <v>100</v>
      </c>
      <c r="J112" s="53" t="s">
        <v>55</v>
      </c>
      <c r="K112" s="52">
        <v>202</v>
      </c>
    </row>
    <row r="113" spans="1:11" ht="16.899999999999999" customHeight="1" x14ac:dyDescent="0.3">
      <c r="A113" s="98"/>
      <c r="B113" s="40" t="s">
        <v>172</v>
      </c>
      <c r="C113" s="32">
        <v>10109</v>
      </c>
      <c r="D113" s="63" t="s">
        <v>45</v>
      </c>
      <c r="E113" s="56" t="s">
        <v>173</v>
      </c>
      <c r="F113" s="56" t="s">
        <v>174</v>
      </c>
      <c r="G113" s="57" t="s">
        <v>175</v>
      </c>
      <c r="H113" s="58">
        <v>200</v>
      </c>
      <c r="I113" s="58">
        <f>H113</f>
        <v>200</v>
      </c>
      <c r="J113" s="59" t="s">
        <v>34</v>
      </c>
      <c r="K113" s="58">
        <v>390</v>
      </c>
    </row>
    <row r="114" spans="1:11" ht="16.899999999999999" customHeight="1" x14ac:dyDescent="0.3">
      <c r="A114" s="97" t="s">
        <v>176</v>
      </c>
      <c r="B114" s="112" t="s">
        <v>247</v>
      </c>
      <c r="C114" s="115">
        <v>11352</v>
      </c>
      <c r="D114" s="64" t="s">
        <v>45</v>
      </c>
      <c r="E114" s="65" t="s">
        <v>177</v>
      </c>
      <c r="F114" s="65" t="s">
        <v>178</v>
      </c>
      <c r="G114" s="110" t="s">
        <v>179</v>
      </c>
      <c r="H114" s="66">
        <v>35</v>
      </c>
      <c r="I114" s="130">
        <f>SUM(H114:H116)</f>
        <v>104</v>
      </c>
      <c r="J114" s="129" t="s">
        <v>21</v>
      </c>
      <c r="K114" s="130">
        <v>316</v>
      </c>
    </row>
    <row r="115" spans="1:11" ht="16.899999999999999" customHeight="1" x14ac:dyDescent="0.3">
      <c r="A115" s="97"/>
      <c r="B115" s="113"/>
      <c r="C115" s="116"/>
      <c r="D115" s="67" t="s">
        <v>25</v>
      </c>
      <c r="E115" s="68" t="s">
        <v>177</v>
      </c>
      <c r="F115" s="68" t="s">
        <v>178</v>
      </c>
      <c r="G115" s="99"/>
      <c r="H115" s="69">
        <v>34</v>
      </c>
      <c r="I115" s="118"/>
      <c r="J115" s="127"/>
      <c r="K115" s="118"/>
    </row>
    <row r="116" spans="1:11" ht="16.899999999999999" customHeight="1" x14ac:dyDescent="0.3">
      <c r="A116" s="97"/>
      <c r="B116" s="113"/>
      <c r="C116" s="116"/>
      <c r="D116" s="70" t="s">
        <v>91</v>
      </c>
      <c r="E116" s="71" t="s">
        <v>177</v>
      </c>
      <c r="F116" s="71" t="s">
        <v>178</v>
      </c>
      <c r="G116" s="100"/>
      <c r="H116" s="72">
        <v>35</v>
      </c>
      <c r="I116" s="119"/>
      <c r="J116" s="128"/>
      <c r="K116" s="119"/>
    </row>
    <row r="117" spans="1:11" ht="16.899999999999999" customHeight="1" x14ac:dyDescent="0.3">
      <c r="A117" s="97"/>
      <c r="B117" s="113"/>
      <c r="C117" s="116"/>
      <c r="D117" s="73">
        <v>39</v>
      </c>
      <c r="E117" s="74" t="s">
        <v>177</v>
      </c>
      <c r="F117" s="74" t="s">
        <v>180</v>
      </c>
      <c r="G117" s="99" t="s">
        <v>181</v>
      </c>
      <c r="H117" s="75">
        <v>35</v>
      </c>
      <c r="I117" s="118">
        <f>SUM(H117:H119)</f>
        <v>104</v>
      </c>
      <c r="J117" s="127" t="s">
        <v>34</v>
      </c>
      <c r="K117" s="118">
        <v>390</v>
      </c>
    </row>
    <row r="118" spans="1:11" ht="16.899999999999999" customHeight="1" x14ac:dyDescent="0.3">
      <c r="A118" s="97"/>
      <c r="B118" s="113"/>
      <c r="C118" s="116"/>
      <c r="D118" s="76">
        <v>15</v>
      </c>
      <c r="E118" s="68" t="s">
        <v>177</v>
      </c>
      <c r="F118" s="68" t="s">
        <v>180</v>
      </c>
      <c r="G118" s="99"/>
      <c r="H118" s="69">
        <v>35</v>
      </c>
      <c r="I118" s="118"/>
      <c r="J118" s="127"/>
      <c r="K118" s="118"/>
    </row>
    <row r="119" spans="1:11" ht="16.899999999999999" customHeight="1" x14ac:dyDescent="0.3">
      <c r="A119" s="97"/>
      <c r="B119" s="113"/>
      <c r="C119" s="116"/>
      <c r="D119" s="70" t="s">
        <v>68</v>
      </c>
      <c r="E119" s="71" t="s">
        <v>177</v>
      </c>
      <c r="F119" s="71" t="s">
        <v>180</v>
      </c>
      <c r="G119" s="100"/>
      <c r="H119" s="72">
        <v>34</v>
      </c>
      <c r="I119" s="119"/>
      <c r="J119" s="128"/>
      <c r="K119" s="119"/>
    </row>
    <row r="120" spans="1:11" ht="16.899999999999999" customHeight="1" x14ac:dyDescent="0.3">
      <c r="A120" s="97"/>
      <c r="B120" s="113"/>
      <c r="C120" s="116"/>
      <c r="D120" s="77" t="s">
        <v>38</v>
      </c>
      <c r="E120" s="74" t="s">
        <v>177</v>
      </c>
      <c r="F120" s="74" t="s">
        <v>182</v>
      </c>
      <c r="G120" s="99" t="s">
        <v>183</v>
      </c>
      <c r="H120" s="75">
        <v>23</v>
      </c>
      <c r="I120" s="118">
        <f>SUM(H120:H122)</f>
        <v>80</v>
      </c>
      <c r="J120" s="127" t="s">
        <v>44</v>
      </c>
      <c r="K120" s="118">
        <v>194</v>
      </c>
    </row>
    <row r="121" spans="1:11" ht="16.899999999999999" customHeight="1" x14ac:dyDescent="0.3">
      <c r="A121" s="97"/>
      <c r="B121" s="113"/>
      <c r="C121" s="116"/>
      <c r="D121" s="76">
        <v>16</v>
      </c>
      <c r="E121" s="68" t="s">
        <v>177</v>
      </c>
      <c r="F121" s="68" t="s">
        <v>182</v>
      </c>
      <c r="G121" s="99"/>
      <c r="H121" s="69">
        <v>35</v>
      </c>
      <c r="I121" s="118"/>
      <c r="J121" s="127"/>
      <c r="K121" s="118"/>
    </row>
    <row r="122" spans="1:11" ht="16.899999999999999" customHeight="1" x14ac:dyDescent="0.3">
      <c r="A122" s="97"/>
      <c r="B122" s="113"/>
      <c r="C122" s="116"/>
      <c r="D122" s="78">
        <v>49</v>
      </c>
      <c r="E122" s="71" t="s">
        <v>177</v>
      </c>
      <c r="F122" s="71" t="s">
        <v>182</v>
      </c>
      <c r="G122" s="100"/>
      <c r="H122" s="72">
        <v>22</v>
      </c>
      <c r="I122" s="119"/>
      <c r="J122" s="128"/>
      <c r="K122" s="119"/>
    </row>
    <row r="123" spans="1:11" ht="16.899999999999999" customHeight="1" x14ac:dyDescent="0.3">
      <c r="A123" s="97"/>
      <c r="B123" s="113"/>
      <c r="C123" s="116"/>
      <c r="D123" s="73">
        <v>17</v>
      </c>
      <c r="E123" s="74" t="s">
        <v>177</v>
      </c>
      <c r="F123" s="74" t="s">
        <v>184</v>
      </c>
      <c r="G123" s="99" t="s">
        <v>185</v>
      </c>
      <c r="H123" s="75">
        <v>36</v>
      </c>
      <c r="I123" s="118">
        <f>SUM(H123:H124)</f>
        <v>71</v>
      </c>
      <c r="J123" s="127" t="s">
        <v>31</v>
      </c>
      <c r="K123" s="118">
        <v>185</v>
      </c>
    </row>
    <row r="124" spans="1:11" ht="16.899999999999999" customHeight="1" x14ac:dyDescent="0.3">
      <c r="A124" s="97"/>
      <c r="B124" s="113"/>
      <c r="C124" s="116"/>
      <c r="D124" s="70" t="s">
        <v>59</v>
      </c>
      <c r="E124" s="71" t="s">
        <v>177</v>
      </c>
      <c r="F124" s="71" t="s">
        <v>184</v>
      </c>
      <c r="G124" s="100"/>
      <c r="H124" s="72">
        <v>35</v>
      </c>
      <c r="I124" s="119"/>
      <c r="J124" s="128"/>
      <c r="K124" s="119"/>
    </row>
    <row r="125" spans="1:11" ht="16.899999999999999" customHeight="1" x14ac:dyDescent="0.3">
      <c r="A125" s="97"/>
      <c r="B125" s="113"/>
      <c r="C125" s="116"/>
      <c r="D125" s="73">
        <v>10</v>
      </c>
      <c r="E125" s="74" t="s">
        <v>177</v>
      </c>
      <c r="F125" s="74" t="s">
        <v>186</v>
      </c>
      <c r="G125" s="99" t="s">
        <v>187</v>
      </c>
      <c r="H125" s="75">
        <v>35</v>
      </c>
      <c r="I125" s="118">
        <f>SUM(H125:H127)</f>
        <v>104</v>
      </c>
      <c r="J125" s="127" t="s">
        <v>14</v>
      </c>
      <c r="K125" s="118">
        <v>374</v>
      </c>
    </row>
    <row r="126" spans="1:11" ht="16.899999999999999" customHeight="1" x14ac:dyDescent="0.3">
      <c r="A126" s="97"/>
      <c r="B126" s="113"/>
      <c r="C126" s="116"/>
      <c r="D126" s="76">
        <v>14</v>
      </c>
      <c r="E126" s="68" t="s">
        <v>177</v>
      </c>
      <c r="F126" s="68" t="s">
        <v>186</v>
      </c>
      <c r="G126" s="99"/>
      <c r="H126" s="69">
        <v>35</v>
      </c>
      <c r="I126" s="118"/>
      <c r="J126" s="127"/>
      <c r="K126" s="118"/>
    </row>
    <row r="127" spans="1:11" ht="16.899999999999999" customHeight="1" x14ac:dyDescent="0.3">
      <c r="A127" s="97"/>
      <c r="B127" s="113"/>
      <c r="C127" s="116"/>
      <c r="D127" s="78">
        <v>19</v>
      </c>
      <c r="E127" s="71" t="s">
        <v>177</v>
      </c>
      <c r="F127" s="71" t="s">
        <v>186</v>
      </c>
      <c r="G127" s="100"/>
      <c r="H127" s="72">
        <v>34</v>
      </c>
      <c r="I127" s="119"/>
      <c r="J127" s="128"/>
      <c r="K127" s="119"/>
    </row>
    <row r="128" spans="1:11" ht="16.899999999999999" customHeight="1" x14ac:dyDescent="0.3">
      <c r="A128" s="97"/>
      <c r="B128" s="113"/>
      <c r="C128" s="116"/>
      <c r="D128" s="73">
        <v>28</v>
      </c>
      <c r="E128" s="74" t="s">
        <v>177</v>
      </c>
      <c r="F128" s="74" t="s">
        <v>188</v>
      </c>
      <c r="G128" s="99" t="s">
        <v>189</v>
      </c>
      <c r="H128" s="75">
        <v>34</v>
      </c>
      <c r="I128" s="118">
        <f>SUM(H128:H130)</f>
        <v>103</v>
      </c>
      <c r="J128" s="127" t="s">
        <v>58</v>
      </c>
      <c r="K128" s="118">
        <v>220</v>
      </c>
    </row>
    <row r="129" spans="1:11" ht="16.899999999999999" customHeight="1" x14ac:dyDescent="0.3">
      <c r="A129" s="97"/>
      <c r="B129" s="113"/>
      <c r="C129" s="116"/>
      <c r="D129" s="73">
        <v>42</v>
      </c>
      <c r="E129" s="74" t="s">
        <v>177</v>
      </c>
      <c r="F129" s="74" t="s">
        <v>188</v>
      </c>
      <c r="G129" s="99"/>
      <c r="H129" s="75">
        <v>34</v>
      </c>
      <c r="I129" s="118"/>
      <c r="J129" s="127"/>
      <c r="K129" s="118"/>
    </row>
    <row r="130" spans="1:11" ht="16.899999999999999" customHeight="1" x14ac:dyDescent="0.3">
      <c r="A130" s="97"/>
      <c r="B130" s="113"/>
      <c r="C130" s="116"/>
      <c r="D130" s="78">
        <v>11</v>
      </c>
      <c r="E130" s="71" t="s">
        <v>177</v>
      </c>
      <c r="F130" s="71" t="s">
        <v>188</v>
      </c>
      <c r="G130" s="100"/>
      <c r="H130" s="72">
        <v>35</v>
      </c>
      <c r="I130" s="119"/>
      <c r="J130" s="128"/>
      <c r="K130" s="119"/>
    </row>
    <row r="131" spans="1:11" ht="16.899999999999999" customHeight="1" x14ac:dyDescent="0.3">
      <c r="A131" s="97"/>
      <c r="B131" s="113"/>
      <c r="C131" s="116"/>
      <c r="D131" s="73">
        <v>29</v>
      </c>
      <c r="E131" s="74" t="s">
        <v>177</v>
      </c>
      <c r="F131" s="74" t="s">
        <v>190</v>
      </c>
      <c r="G131" s="99" t="s">
        <v>191</v>
      </c>
      <c r="H131" s="75">
        <v>26</v>
      </c>
      <c r="I131" s="118">
        <f>SUM(H131:H132)</f>
        <v>61</v>
      </c>
      <c r="J131" s="127" t="s">
        <v>125</v>
      </c>
      <c r="K131" s="118">
        <v>105</v>
      </c>
    </row>
    <row r="132" spans="1:11" ht="16.899999999999999" customHeight="1" x14ac:dyDescent="0.3">
      <c r="A132" s="97"/>
      <c r="B132" s="113"/>
      <c r="C132" s="116"/>
      <c r="D132" s="78">
        <v>12</v>
      </c>
      <c r="E132" s="71" t="s">
        <v>177</v>
      </c>
      <c r="F132" s="71" t="s">
        <v>190</v>
      </c>
      <c r="G132" s="100"/>
      <c r="H132" s="72">
        <v>35</v>
      </c>
      <c r="I132" s="119"/>
      <c r="J132" s="128"/>
      <c r="K132" s="119"/>
    </row>
    <row r="133" spans="1:11" ht="16.899999999999999" customHeight="1" x14ac:dyDescent="0.3">
      <c r="A133" s="97"/>
      <c r="B133" s="113"/>
      <c r="C133" s="116"/>
      <c r="D133" s="79">
        <v>13</v>
      </c>
      <c r="E133" s="80" t="s">
        <v>177</v>
      </c>
      <c r="F133" s="80" t="s">
        <v>192</v>
      </c>
      <c r="G133" s="81" t="s">
        <v>193</v>
      </c>
      <c r="H133" s="82">
        <v>34</v>
      </c>
      <c r="I133" s="82">
        <f>H133</f>
        <v>34</v>
      </c>
      <c r="J133" s="83" t="s">
        <v>194</v>
      </c>
      <c r="K133" s="82">
        <v>87</v>
      </c>
    </row>
    <row r="134" spans="1:11" ht="16.899999999999999" customHeight="1" x14ac:dyDescent="0.3">
      <c r="A134" s="97"/>
      <c r="B134" s="113"/>
      <c r="C134" s="116"/>
      <c r="D134" s="73">
        <v>18</v>
      </c>
      <c r="E134" s="74" t="s">
        <v>177</v>
      </c>
      <c r="F134" s="74" t="s">
        <v>195</v>
      </c>
      <c r="G134" s="99" t="s">
        <v>196</v>
      </c>
      <c r="H134" s="75">
        <v>35</v>
      </c>
      <c r="I134" s="118">
        <f>SUM(H134:H135)</f>
        <v>70</v>
      </c>
      <c r="J134" s="127" t="s">
        <v>18</v>
      </c>
      <c r="K134" s="118">
        <v>180</v>
      </c>
    </row>
    <row r="135" spans="1:11" ht="16.899999999999999" customHeight="1" x14ac:dyDescent="0.3">
      <c r="A135" s="97"/>
      <c r="B135" s="113"/>
      <c r="C135" s="116"/>
      <c r="D135" s="78">
        <v>25</v>
      </c>
      <c r="E135" s="71" t="s">
        <v>177</v>
      </c>
      <c r="F135" s="71" t="s">
        <v>195</v>
      </c>
      <c r="G135" s="100"/>
      <c r="H135" s="72">
        <v>35</v>
      </c>
      <c r="I135" s="119"/>
      <c r="J135" s="128"/>
      <c r="K135" s="119"/>
    </row>
    <row r="136" spans="1:11" ht="16.899999999999999" customHeight="1" x14ac:dyDescent="0.3">
      <c r="A136" s="97"/>
      <c r="B136" s="113"/>
      <c r="C136" s="116"/>
      <c r="D136" s="73">
        <v>56</v>
      </c>
      <c r="E136" s="74" t="s">
        <v>177</v>
      </c>
      <c r="F136" s="74" t="s">
        <v>197</v>
      </c>
      <c r="G136" s="99" t="s">
        <v>198</v>
      </c>
      <c r="H136" s="75">
        <v>35</v>
      </c>
      <c r="I136" s="118">
        <f>SUM(H136:H137)</f>
        <v>70</v>
      </c>
      <c r="J136" s="127" t="s">
        <v>41</v>
      </c>
      <c r="K136" s="118">
        <v>140</v>
      </c>
    </row>
    <row r="137" spans="1:11" ht="16.899999999999999" customHeight="1" x14ac:dyDescent="0.3">
      <c r="A137" s="97"/>
      <c r="B137" s="113"/>
      <c r="C137" s="116"/>
      <c r="D137" s="78">
        <v>20</v>
      </c>
      <c r="E137" s="71" t="s">
        <v>177</v>
      </c>
      <c r="F137" s="71" t="s">
        <v>197</v>
      </c>
      <c r="G137" s="100"/>
      <c r="H137" s="72">
        <v>35</v>
      </c>
      <c r="I137" s="119"/>
      <c r="J137" s="128"/>
      <c r="K137" s="119"/>
    </row>
    <row r="138" spans="1:11" ht="16.899999999999999" customHeight="1" x14ac:dyDescent="0.3">
      <c r="A138" s="97"/>
      <c r="B138" s="113"/>
      <c r="C138" s="116"/>
      <c r="D138" s="73">
        <v>34</v>
      </c>
      <c r="E138" s="74" t="s">
        <v>177</v>
      </c>
      <c r="F138" s="74" t="s">
        <v>199</v>
      </c>
      <c r="G138" s="99" t="s">
        <v>200</v>
      </c>
      <c r="H138" s="75">
        <v>35</v>
      </c>
      <c r="I138" s="118">
        <f>SUM(H138:H140)</f>
        <v>95</v>
      </c>
      <c r="J138" s="127" t="s">
        <v>55</v>
      </c>
      <c r="K138" s="118">
        <v>202</v>
      </c>
    </row>
    <row r="139" spans="1:11" ht="16.899999999999999" customHeight="1" x14ac:dyDescent="0.3">
      <c r="A139" s="97"/>
      <c r="B139" s="113"/>
      <c r="C139" s="116"/>
      <c r="D139" s="76">
        <v>51</v>
      </c>
      <c r="E139" s="68" t="s">
        <v>177</v>
      </c>
      <c r="F139" s="68" t="s">
        <v>199</v>
      </c>
      <c r="G139" s="99"/>
      <c r="H139" s="69">
        <v>25</v>
      </c>
      <c r="I139" s="118"/>
      <c r="J139" s="127"/>
      <c r="K139" s="118"/>
    </row>
    <row r="140" spans="1:11" ht="16.899999999999999" customHeight="1" x14ac:dyDescent="0.3">
      <c r="A140" s="97"/>
      <c r="B140" s="113"/>
      <c r="C140" s="116"/>
      <c r="D140" s="78">
        <v>21</v>
      </c>
      <c r="E140" s="71" t="s">
        <v>177</v>
      </c>
      <c r="F140" s="71" t="s">
        <v>199</v>
      </c>
      <c r="G140" s="100"/>
      <c r="H140" s="72">
        <v>35</v>
      </c>
      <c r="I140" s="119"/>
      <c r="J140" s="128"/>
      <c r="K140" s="119"/>
    </row>
    <row r="141" spans="1:11" ht="16.899999999999999" customHeight="1" x14ac:dyDescent="0.3">
      <c r="A141" s="97"/>
      <c r="B141" s="113"/>
      <c r="C141" s="116"/>
      <c r="D141" s="73">
        <v>55</v>
      </c>
      <c r="E141" s="74" t="s">
        <v>177</v>
      </c>
      <c r="F141" s="74" t="s">
        <v>201</v>
      </c>
      <c r="G141" s="99" t="s">
        <v>202</v>
      </c>
      <c r="H141" s="75">
        <v>33</v>
      </c>
      <c r="I141" s="118">
        <f>SUM(H141:H142)</f>
        <v>68</v>
      </c>
      <c r="J141" s="127" t="s">
        <v>28</v>
      </c>
      <c r="K141" s="118">
        <v>125</v>
      </c>
    </row>
    <row r="142" spans="1:11" ht="16.899999999999999" customHeight="1" x14ac:dyDescent="0.3">
      <c r="A142" s="97"/>
      <c r="B142" s="113"/>
      <c r="C142" s="116"/>
      <c r="D142" s="78">
        <v>22</v>
      </c>
      <c r="E142" s="71" t="s">
        <v>177</v>
      </c>
      <c r="F142" s="71" t="s">
        <v>201</v>
      </c>
      <c r="G142" s="100"/>
      <c r="H142" s="72">
        <v>35</v>
      </c>
      <c r="I142" s="119"/>
      <c r="J142" s="128"/>
      <c r="K142" s="119"/>
    </row>
    <row r="143" spans="1:11" ht="16.899999999999999" customHeight="1" x14ac:dyDescent="0.3">
      <c r="A143" s="97"/>
      <c r="B143" s="113"/>
      <c r="C143" s="116"/>
      <c r="D143" s="79">
        <v>23</v>
      </c>
      <c r="E143" s="80" t="s">
        <v>177</v>
      </c>
      <c r="F143" s="80" t="s">
        <v>203</v>
      </c>
      <c r="G143" s="81" t="s">
        <v>204</v>
      </c>
      <c r="H143" s="82">
        <v>35</v>
      </c>
      <c r="I143" s="82">
        <f>H143</f>
        <v>35</v>
      </c>
      <c r="J143" s="83" t="s">
        <v>205</v>
      </c>
      <c r="K143" s="82">
        <v>90</v>
      </c>
    </row>
    <row r="144" spans="1:11" ht="16.899999999999999" customHeight="1" x14ac:dyDescent="0.3">
      <c r="A144" s="97"/>
      <c r="B144" s="113"/>
      <c r="C144" s="116"/>
      <c r="D144" s="73">
        <v>50</v>
      </c>
      <c r="E144" s="74" t="s">
        <v>177</v>
      </c>
      <c r="F144" s="74" t="s">
        <v>206</v>
      </c>
      <c r="G144" s="99" t="s">
        <v>207</v>
      </c>
      <c r="H144" s="75">
        <v>35</v>
      </c>
      <c r="I144" s="118">
        <f>SUM(H144:H146)</f>
        <v>88</v>
      </c>
      <c r="J144" s="127" t="s">
        <v>52</v>
      </c>
      <c r="K144" s="118">
        <v>202</v>
      </c>
    </row>
    <row r="145" spans="1:11" ht="16.899999999999999" customHeight="1" x14ac:dyDescent="0.3">
      <c r="A145" s="97"/>
      <c r="B145" s="113"/>
      <c r="C145" s="116"/>
      <c r="D145" s="76">
        <v>24</v>
      </c>
      <c r="E145" s="68" t="s">
        <v>177</v>
      </c>
      <c r="F145" s="68" t="s">
        <v>206</v>
      </c>
      <c r="G145" s="99"/>
      <c r="H145" s="69">
        <v>35</v>
      </c>
      <c r="I145" s="118"/>
      <c r="J145" s="127"/>
      <c r="K145" s="118"/>
    </row>
    <row r="146" spans="1:11" ht="16.899999999999999" customHeight="1" x14ac:dyDescent="0.3">
      <c r="A146" s="97"/>
      <c r="B146" s="113"/>
      <c r="C146" s="116"/>
      <c r="D146" s="78">
        <v>33</v>
      </c>
      <c r="E146" s="71" t="s">
        <v>177</v>
      </c>
      <c r="F146" s="71" t="s">
        <v>206</v>
      </c>
      <c r="G146" s="100"/>
      <c r="H146" s="72">
        <v>18</v>
      </c>
      <c r="I146" s="119"/>
      <c r="J146" s="128"/>
      <c r="K146" s="119"/>
    </row>
    <row r="147" spans="1:11" ht="16.899999999999999" customHeight="1" x14ac:dyDescent="0.3">
      <c r="A147" s="97"/>
      <c r="B147" s="113"/>
      <c r="C147" s="116"/>
      <c r="D147" s="73">
        <v>26</v>
      </c>
      <c r="E147" s="74" t="s">
        <v>177</v>
      </c>
      <c r="F147" s="74" t="s">
        <v>208</v>
      </c>
      <c r="G147" s="99" t="s">
        <v>209</v>
      </c>
      <c r="H147" s="75">
        <v>35</v>
      </c>
      <c r="I147" s="118">
        <f>SUM(H147:H148)</f>
        <v>70</v>
      </c>
      <c r="J147" s="127" t="s">
        <v>62</v>
      </c>
      <c r="K147" s="118">
        <v>140</v>
      </c>
    </row>
    <row r="148" spans="1:11" ht="16.899999999999999" customHeight="1" x14ac:dyDescent="0.3">
      <c r="A148" s="97"/>
      <c r="B148" s="113"/>
      <c r="C148" s="116"/>
      <c r="D148" s="78">
        <v>46</v>
      </c>
      <c r="E148" s="71" t="s">
        <v>177</v>
      </c>
      <c r="F148" s="71" t="s">
        <v>208</v>
      </c>
      <c r="G148" s="100"/>
      <c r="H148" s="72">
        <v>35</v>
      </c>
      <c r="I148" s="119"/>
      <c r="J148" s="128"/>
      <c r="K148" s="119"/>
    </row>
    <row r="149" spans="1:11" ht="16.899999999999999" customHeight="1" x14ac:dyDescent="0.3">
      <c r="A149" s="97"/>
      <c r="B149" s="113"/>
      <c r="C149" s="116"/>
      <c r="D149" s="73">
        <v>47</v>
      </c>
      <c r="E149" s="74" t="s">
        <v>177</v>
      </c>
      <c r="F149" s="74" t="s">
        <v>210</v>
      </c>
      <c r="G149" s="99" t="s">
        <v>211</v>
      </c>
      <c r="H149" s="75">
        <v>28</v>
      </c>
      <c r="I149" s="118">
        <f>SUM(H149:H150)</f>
        <v>47</v>
      </c>
      <c r="J149" s="127" t="s">
        <v>212</v>
      </c>
      <c r="K149" s="118">
        <v>102</v>
      </c>
    </row>
    <row r="150" spans="1:11" ht="16.899999999999999" customHeight="1" x14ac:dyDescent="0.3">
      <c r="A150" s="97"/>
      <c r="B150" s="113"/>
      <c r="C150" s="116"/>
      <c r="D150" s="78">
        <v>27</v>
      </c>
      <c r="E150" s="71" t="s">
        <v>177</v>
      </c>
      <c r="F150" s="71" t="s">
        <v>210</v>
      </c>
      <c r="G150" s="100"/>
      <c r="H150" s="72">
        <v>19</v>
      </c>
      <c r="I150" s="119"/>
      <c r="J150" s="128"/>
      <c r="K150" s="119"/>
    </row>
    <row r="151" spans="1:11" ht="16.899999999999999" customHeight="1" x14ac:dyDescent="0.3">
      <c r="A151" s="97"/>
      <c r="B151" s="113"/>
      <c r="C151" s="116"/>
      <c r="D151" s="73">
        <v>35</v>
      </c>
      <c r="E151" s="74" t="s">
        <v>177</v>
      </c>
      <c r="F151" s="74" t="s">
        <v>213</v>
      </c>
      <c r="G151" s="99" t="s">
        <v>214</v>
      </c>
      <c r="H151" s="75">
        <v>35</v>
      </c>
      <c r="I151" s="118">
        <f>SUM(H151:H152)</f>
        <v>68</v>
      </c>
      <c r="J151" s="127" t="s">
        <v>49</v>
      </c>
      <c r="K151" s="118">
        <v>125</v>
      </c>
    </row>
    <row r="152" spans="1:11" ht="16.899999999999999" customHeight="1" x14ac:dyDescent="0.3">
      <c r="A152" s="97"/>
      <c r="B152" s="113"/>
      <c r="C152" s="116"/>
      <c r="D152" s="78">
        <v>30</v>
      </c>
      <c r="E152" s="71" t="s">
        <v>177</v>
      </c>
      <c r="F152" s="71" t="s">
        <v>213</v>
      </c>
      <c r="G152" s="100"/>
      <c r="H152" s="72">
        <v>33</v>
      </c>
      <c r="I152" s="119"/>
      <c r="J152" s="128"/>
      <c r="K152" s="119"/>
    </row>
    <row r="153" spans="1:11" ht="16.899999999999999" customHeight="1" x14ac:dyDescent="0.3">
      <c r="A153" s="97"/>
      <c r="B153" s="113"/>
      <c r="C153" s="116"/>
      <c r="D153" s="84">
        <v>31</v>
      </c>
      <c r="E153" s="85" t="s">
        <v>177</v>
      </c>
      <c r="F153" s="85" t="s">
        <v>215</v>
      </c>
      <c r="G153" s="86" t="s">
        <v>216</v>
      </c>
      <c r="H153" s="87">
        <v>35</v>
      </c>
      <c r="I153" s="87">
        <f>H153</f>
        <v>35</v>
      </c>
      <c r="J153" s="88" t="s">
        <v>217</v>
      </c>
      <c r="K153" s="87">
        <v>90</v>
      </c>
    </row>
    <row r="154" spans="1:11" ht="16.899999999999999" customHeight="1" x14ac:dyDescent="0.3">
      <c r="A154" s="97"/>
      <c r="B154" s="113"/>
      <c r="C154" s="116"/>
      <c r="D154" s="89">
        <v>32</v>
      </c>
      <c r="E154" s="90" t="s">
        <v>177</v>
      </c>
      <c r="F154" s="90" t="s">
        <v>218</v>
      </c>
      <c r="G154" s="91" t="s">
        <v>219</v>
      </c>
      <c r="H154" s="92">
        <v>35</v>
      </c>
      <c r="I154" s="92">
        <f>H154</f>
        <v>35</v>
      </c>
      <c r="J154" s="93" t="s">
        <v>220</v>
      </c>
      <c r="K154" s="92">
        <v>90</v>
      </c>
    </row>
    <row r="155" spans="1:11" ht="16.899999999999999" customHeight="1" x14ac:dyDescent="0.3">
      <c r="A155" s="97"/>
      <c r="B155" s="113"/>
      <c r="C155" s="116"/>
      <c r="D155" s="73">
        <v>36</v>
      </c>
      <c r="E155" s="74" t="s">
        <v>177</v>
      </c>
      <c r="F155" s="74" t="s">
        <v>221</v>
      </c>
      <c r="G155" s="99" t="s">
        <v>222</v>
      </c>
      <c r="H155" s="75">
        <v>35</v>
      </c>
      <c r="I155" s="118">
        <f>SUM(H155:H156)</f>
        <v>63</v>
      </c>
      <c r="J155" s="127" t="s">
        <v>223</v>
      </c>
      <c r="K155" s="118">
        <v>107</v>
      </c>
    </row>
    <row r="156" spans="1:11" ht="16.899999999999999" customHeight="1" x14ac:dyDescent="0.3">
      <c r="A156" s="97"/>
      <c r="B156" s="113"/>
      <c r="C156" s="116"/>
      <c r="D156" s="78">
        <v>44</v>
      </c>
      <c r="E156" s="71" t="s">
        <v>177</v>
      </c>
      <c r="F156" s="71" t="s">
        <v>221</v>
      </c>
      <c r="G156" s="100"/>
      <c r="H156" s="72">
        <v>28</v>
      </c>
      <c r="I156" s="119"/>
      <c r="J156" s="128"/>
      <c r="K156" s="119"/>
    </row>
    <row r="157" spans="1:11" ht="16.899999999999999" customHeight="1" x14ac:dyDescent="0.3">
      <c r="A157" s="97"/>
      <c r="B157" s="113"/>
      <c r="C157" s="116"/>
      <c r="D157" s="79">
        <v>37</v>
      </c>
      <c r="E157" s="80" t="s">
        <v>177</v>
      </c>
      <c r="F157" s="80" t="s">
        <v>224</v>
      </c>
      <c r="G157" s="81" t="s">
        <v>225</v>
      </c>
      <c r="H157" s="82">
        <v>36</v>
      </c>
      <c r="I157" s="82">
        <f>H157</f>
        <v>36</v>
      </c>
      <c r="J157" s="83" t="s">
        <v>226</v>
      </c>
      <c r="K157" s="82">
        <v>94</v>
      </c>
    </row>
    <row r="158" spans="1:11" ht="16.899999999999999" customHeight="1" x14ac:dyDescent="0.3">
      <c r="A158" s="97"/>
      <c r="B158" s="113"/>
      <c r="C158" s="116"/>
      <c r="D158" s="73">
        <v>38</v>
      </c>
      <c r="E158" s="74" t="s">
        <v>177</v>
      </c>
      <c r="F158" s="74" t="s">
        <v>227</v>
      </c>
      <c r="G158" s="99" t="s">
        <v>228</v>
      </c>
      <c r="H158" s="75">
        <v>35</v>
      </c>
      <c r="I158" s="118">
        <f>SUM(H158:H160)</f>
        <v>104</v>
      </c>
      <c r="J158" s="127" t="s">
        <v>24</v>
      </c>
      <c r="K158" s="118">
        <v>203</v>
      </c>
    </row>
    <row r="159" spans="1:11" ht="16.899999999999999" customHeight="1" x14ac:dyDescent="0.3">
      <c r="A159" s="97"/>
      <c r="B159" s="113"/>
      <c r="C159" s="116"/>
      <c r="D159" s="76">
        <v>41</v>
      </c>
      <c r="E159" s="68" t="s">
        <v>177</v>
      </c>
      <c r="F159" s="68" t="s">
        <v>227</v>
      </c>
      <c r="G159" s="99"/>
      <c r="H159" s="69">
        <v>35</v>
      </c>
      <c r="I159" s="118"/>
      <c r="J159" s="127"/>
      <c r="K159" s="118"/>
    </row>
    <row r="160" spans="1:11" ht="16.899999999999999" customHeight="1" x14ac:dyDescent="0.3">
      <c r="A160" s="97"/>
      <c r="B160" s="113"/>
      <c r="C160" s="116"/>
      <c r="D160" s="78">
        <v>52</v>
      </c>
      <c r="E160" s="71" t="s">
        <v>177</v>
      </c>
      <c r="F160" s="71" t="s">
        <v>227</v>
      </c>
      <c r="G160" s="100"/>
      <c r="H160" s="72">
        <v>34</v>
      </c>
      <c r="I160" s="119"/>
      <c r="J160" s="128"/>
      <c r="K160" s="119"/>
    </row>
    <row r="161" spans="1:11" ht="16.899999999999999" customHeight="1" x14ac:dyDescent="0.3">
      <c r="A161" s="97"/>
      <c r="B161" s="113"/>
      <c r="C161" s="116"/>
      <c r="D161" s="73">
        <v>40</v>
      </c>
      <c r="E161" s="74" t="s">
        <v>177</v>
      </c>
      <c r="F161" s="74" t="s">
        <v>229</v>
      </c>
      <c r="G161" s="99" t="s">
        <v>230</v>
      </c>
      <c r="H161" s="75">
        <v>35</v>
      </c>
      <c r="I161" s="118">
        <f>SUM(H161:H162)</f>
        <v>70</v>
      </c>
      <c r="J161" s="127" t="s">
        <v>37</v>
      </c>
      <c r="K161" s="118">
        <v>125</v>
      </c>
    </row>
    <row r="162" spans="1:11" ht="16.899999999999999" customHeight="1" x14ac:dyDescent="0.3">
      <c r="A162" s="97"/>
      <c r="B162" s="113"/>
      <c r="C162" s="116"/>
      <c r="D162" s="78">
        <v>53</v>
      </c>
      <c r="E162" s="71" t="s">
        <v>177</v>
      </c>
      <c r="F162" s="71" t="s">
        <v>229</v>
      </c>
      <c r="G162" s="100"/>
      <c r="H162" s="72">
        <v>35</v>
      </c>
      <c r="I162" s="119"/>
      <c r="J162" s="128"/>
      <c r="K162" s="119"/>
    </row>
    <row r="163" spans="1:11" ht="16.899999999999999" customHeight="1" x14ac:dyDescent="0.3">
      <c r="A163" s="97"/>
      <c r="B163" s="113"/>
      <c r="C163" s="116"/>
      <c r="D163" s="73">
        <v>43</v>
      </c>
      <c r="E163" s="74" t="s">
        <v>177</v>
      </c>
      <c r="F163" s="74" t="s">
        <v>231</v>
      </c>
      <c r="G163" s="99" t="s">
        <v>232</v>
      </c>
      <c r="H163" s="75">
        <v>34</v>
      </c>
      <c r="I163" s="118">
        <f>SUM(H163:H164)</f>
        <v>67</v>
      </c>
      <c r="J163" s="127" t="s">
        <v>101</v>
      </c>
      <c r="K163" s="118">
        <v>122</v>
      </c>
    </row>
    <row r="164" spans="1:11" ht="16.899999999999999" customHeight="1" x14ac:dyDescent="0.3">
      <c r="A164" s="97"/>
      <c r="B164" s="113"/>
      <c r="C164" s="116"/>
      <c r="D164" s="78">
        <v>54</v>
      </c>
      <c r="E164" s="71" t="s">
        <v>177</v>
      </c>
      <c r="F164" s="71" t="s">
        <v>231</v>
      </c>
      <c r="G164" s="100"/>
      <c r="H164" s="72">
        <v>33</v>
      </c>
      <c r="I164" s="119"/>
      <c r="J164" s="128"/>
      <c r="K164" s="119"/>
    </row>
    <row r="165" spans="1:11" ht="16.899999999999999" customHeight="1" x14ac:dyDescent="0.3">
      <c r="A165" s="97"/>
      <c r="B165" s="113"/>
      <c r="C165" s="116"/>
      <c r="D165" s="79">
        <v>45</v>
      </c>
      <c r="E165" s="80" t="s">
        <v>177</v>
      </c>
      <c r="F165" s="80" t="s">
        <v>233</v>
      </c>
      <c r="G165" s="81" t="s">
        <v>234</v>
      </c>
      <c r="H165" s="82">
        <v>35</v>
      </c>
      <c r="I165" s="82">
        <f>H165</f>
        <v>35</v>
      </c>
      <c r="J165" s="83" t="s">
        <v>235</v>
      </c>
      <c r="K165" s="82">
        <v>89</v>
      </c>
    </row>
    <row r="166" spans="1:11" ht="16.899999999999999" customHeight="1" x14ac:dyDescent="0.3">
      <c r="A166" s="97"/>
      <c r="B166" s="114"/>
      <c r="C166" s="117"/>
      <c r="D166" s="79">
        <v>48</v>
      </c>
      <c r="E166" s="80" t="s">
        <v>177</v>
      </c>
      <c r="F166" s="80" t="s">
        <v>236</v>
      </c>
      <c r="G166" s="81" t="s">
        <v>237</v>
      </c>
      <c r="H166" s="82">
        <v>35</v>
      </c>
      <c r="I166" s="82">
        <f>H166</f>
        <v>35</v>
      </c>
      <c r="J166" s="83" t="s">
        <v>238</v>
      </c>
      <c r="K166" s="82">
        <v>89</v>
      </c>
    </row>
    <row r="167" spans="1:11" ht="16.899999999999999" customHeight="1" x14ac:dyDescent="0.3">
      <c r="A167" s="111"/>
      <c r="B167" s="28" t="s">
        <v>115</v>
      </c>
      <c r="C167" s="29">
        <v>10109</v>
      </c>
      <c r="D167" s="60" t="s">
        <v>25</v>
      </c>
      <c r="E167" s="61" t="s">
        <v>173</v>
      </c>
      <c r="F167" s="61" t="s">
        <v>239</v>
      </c>
      <c r="G167" s="12" t="s">
        <v>240</v>
      </c>
      <c r="H167" s="62">
        <v>210</v>
      </c>
      <c r="I167" s="62">
        <f>H167</f>
        <v>210</v>
      </c>
      <c r="J167" s="13" t="s">
        <v>34</v>
      </c>
      <c r="K167" s="62">
        <v>390</v>
      </c>
    </row>
    <row r="168" spans="1:11" ht="16.5" customHeight="1" x14ac:dyDescent="0.3">
      <c r="A168" s="94" t="s">
        <v>248</v>
      </c>
      <c r="K168" s="95" t="s">
        <v>249</v>
      </c>
    </row>
  </sheetData>
  <autoFilter ref="A3:K3" xr:uid="{2C645198-706B-4C43-A44B-D97DDA2E0C99}"/>
  <mergeCells count="221">
    <mergeCell ref="K10:K12"/>
    <mergeCell ref="G10:G12"/>
    <mergeCell ref="J10:J12"/>
    <mergeCell ref="I10:I12"/>
    <mergeCell ref="J8:J9"/>
    <mergeCell ref="K8:K9"/>
    <mergeCell ref="K4:K7"/>
    <mergeCell ref="G4:G7"/>
    <mergeCell ref="J4:J7"/>
    <mergeCell ref="G8:G9"/>
    <mergeCell ref="A1:K1"/>
    <mergeCell ref="A2:K2"/>
    <mergeCell ref="G29:G31"/>
    <mergeCell ref="J29:J31"/>
    <mergeCell ref="K29:K31"/>
    <mergeCell ref="K25:K26"/>
    <mergeCell ref="G27:G28"/>
    <mergeCell ref="J27:J28"/>
    <mergeCell ref="K27:K28"/>
    <mergeCell ref="G25:G26"/>
    <mergeCell ref="J25:J26"/>
    <mergeCell ref="K20:K24"/>
    <mergeCell ref="G20:G24"/>
    <mergeCell ref="J20:J24"/>
    <mergeCell ref="K16:K17"/>
    <mergeCell ref="G18:G19"/>
    <mergeCell ref="J18:J19"/>
    <mergeCell ref="K18:K19"/>
    <mergeCell ref="I16:I17"/>
    <mergeCell ref="G16:G17"/>
    <mergeCell ref="J16:J17"/>
    <mergeCell ref="K13:K15"/>
    <mergeCell ref="G13:G15"/>
    <mergeCell ref="J13:J15"/>
    <mergeCell ref="J42:J43"/>
    <mergeCell ref="K42:K43"/>
    <mergeCell ref="J39:J41"/>
    <mergeCell ref="K39:K41"/>
    <mergeCell ref="G36:G38"/>
    <mergeCell ref="J36:J38"/>
    <mergeCell ref="G33:G35"/>
    <mergeCell ref="J33:J35"/>
    <mergeCell ref="K33:K35"/>
    <mergeCell ref="G39:G41"/>
    <mergeCell ref="G42:G43"/>
    <mergeCell ref="K55:K57"/>
    <mergeCell ref="G55:G57"/>
    <mergeCell ref="J55:J57"/>
    <mergeCell ref="I55:I57"/>
    <mergeCell ref="J49:J51"/>
    <mergeCell ref="K49:K51"/>
    <mergeCell ref="G47:G48"/>
    <mergeCell ref="J47:J48"/>
    <mergeCell ref="J44:J45"/>
    <mergeCell ref="K44:K45"/>
    <mergeCell ref="G44:G45"/>
    <mergeCell ref="G49:G51"/>
    <mergeCell ref="J67:J68"/>
    <mergeCell ref="G62:G65"/>
    <mergeCell ref="J62:J65"/>
    <mergeCell ref="K62:K65"/>
    <mergeCell ref="I62:I65"/>
    <mergeCell ref="G58:G61"/>
    <mergeCell ref="J58:J61"/>
    <mergeCell ref="K58:K61"/>
    <mergeCell ref="I58:I61"/>
    <mergeCell ref="K88:K89"/>
    <mergeCell ref="B90:B99"/>
    <mergeCell ref="C90:C99"/>
    <mergeCell ref="B86:B89"/>
    <mergeCell ref="C86:C88"/>
    <mergeCell ref="G88:G89"/>
    <mergeCell ref="J88:J89"/>
    <mergeCell ref="B81:B84"/>
    <mergeCell ref="C81:C82"/>
    <mergeCell ref="G81:G82"/>
    <mergeCell ref="J81:J82"/>
    <mergeCell ref="K81:K82"/>
    <mergeCell ref="J114:J116"/>
    <mergeCell ref="K114:K116"/>
    <mergeCell ref="I114:I116"/>
    <mergeCell ref="B104:B112"/>
    <mergeCell ref="C104:C112"/>
    <mergeCell ref="J101:J102"/>
    <mergeCell ref="K101:K102"/>
    <mergeCell ref="I101:I102"/>
    <mergeCell ref="B101:B102"/>
    <mergeCell ref="C101:C102"/>
    <mergeCell ref="G101:G102"/>
    <mergeCell ref="J123:J124"/>
    <mergeCell ref="K123:K124"/>
    <mergeCell ref="I123:I124"/>
    <mergeCell ref="G120:G122"/>
    <mergeCell ref="J120:J122"/>
    <mergeCell ref="K120:K122"/>
    <mergeCell ref="I120:I122"/>
    <mergeCell ref="G117:G119"/>
    <mergeCell ref="J117:J119"/>
    <mergeCell ref="K117:K119"/>
    <mergeCell ref="I117:I119"/>
    <mergeCell ref="J134:J135"/>
    <mergeCell ref="K134:K135"/>
    <mergeCell ref="G131:G132"/>
    <mergeCell ref="J131:J132"/>
    <mergeCell ref="K131:K132"/>
    <mergeCell ref="I128:I130"/>
    <mergeCell ref="J128:J130"/>
    <mergeCell ref="K128:K130"/>
    <mergeCell ref="G125:G127"/>
    <mergeCell ref="J125:J127"/>
    <mergeCell ref="K125:K127"/>
    <mergeCell ref="I125:I127"/>
    <mergeCell ref="I131:I132"/>
    <mergeCell ref="I134:I135"/>
    <mergeCell ref="G134:G135"/>
    <mergeCell ref="K144:K146"/>
    <mergeCell ref="G144:G146"/>
    <mergeCell ref="J144:J146"/>
    <mergeCell ref="K141:K142"/>
    <mergeCell ref="G141:G142"/>
    <mergeCell ref="J141:J142"/>
    <mergeCell ref="K136:K137"/>
    <mergeCell ref="G138:G140"/>
    <mergeCell ref="J138:J140"/>
    <mergeCell ref="K138:K140"/>
    <mergeCell ref="G136:G137"/>
    <mergeCell ref="J136:J137"/>
    <mergeCell ref="I144:I146"/>
    <mergeCell ref="I141:I142"/>
    <mergeCell ref="I138:I140"/>
    <mergeCell ref="I136:I137"/>
    <mergeCell ref="K151:K152"/>
    <mergeCell ref="G151:G152"/>
    <mergeCell ref="J151:J152"/>
    <mergeCell ref="K147:K148"/>
    <mergeCell ref="G149:G150"/>
    <mergeCell ref="J149:J150"/>
    <mergeCell ref="K149:K150"/>
    <mergeCell ref="G147:G148"/>
    <mergeCell ref="J147:J148"/>
    <mergeCell ref="I151:I152"/>
    <mergeCell ref="I149:I150"/>
    <mergeCell ref="I147:I148"/>
    <mergeCell ref="J163:J164"/>
    <mergeCell ref="K163:K164"/>
    <mergeCell ref="G161:G162"/>
    <mergeCell ref="J161:J162"/>
    <mergeCell ref="K161:K162"/>
    <mergeCell ref="G158:G160"/>
    <mergeCell ref="J158:J160"/>
    <mergeCell ref="K158:K160"/>
    <mergeCell ref="K155:K156"/>
    <mergeCell ref="G155:G156"/>
    <mergeCell ref="J155:J156"/>
    <mergeCell ref="I158:I160"/>
    <mergeCell ref="I163:I164"/>
    <mergeCell ref="I161:I162"/>
    <mergeCell ref="G163:G164"/>
    <mergeCell ref="B4:B43"/>
    <mergeCell ref="C4:C30"/>
    <mergeCell ref="I29:I31"/>
    <mergeCell ref="I18:I19"/>
    <mergeCell ref="I20:I24"/>
    <mergeCell ref="I25:I26"/>
    <mergeCell ref="I27:I28"/>
    <mergeCell ref="I33:I35"/>
    <mergeCell ref="I36:I38"/>
    <mergeCell ref="I39:I41"/>
    <mergeCell ref="I42:I43"/>
    <mergeCell ref="I4:I7"/>
    <mergeCell ref="I8:I9"/>
    <mergeCell ref="C32:C43"/>
    <mergeCell ref="I13:I15"/>
    <mergeCell ref="J78:J80"/>
    <mergeCell ref="I75:I77"/>
    <mergeCell ref="I73:I74"/>
    <mergeCell ref="I71:I72"/>
    <mergeCell ref="I69:I70"/>
    <mergeCell ref="K36:K38"/>
    <mergeCell ref="I52:I54"/>
    <mergeCell ref="J52:J54"/>
    <mergeCell ref="K52:K54"/>
    <mergeCell ref="K47:K48"/>
    <mergeCell ref="I47:I48"/>
    <mergeCell ref="I49:I51"/>
    <mergeCell ref="K67:K68"/>
    <mergeCell ref="K69:K70"/>
    <mergeCell ref="I78:I80"/>
    <mergeCell ref="K78:K80"/>
    <mergeCell ref="J75:J77"/>
    <mergeCell ref="K75:K77"/>
    <mergeCell ref="J73:J74"/>
    <mergeCell ref="K73:K74"/>
    <mergeCell ref="J71:J72"/>
    <mergeCell ref="K71:K72"/>
    <mergeCell ref="J69:J70"/>
    <mergeCell ref="I67:I68"/>
    <mergeCell ref="A90:A113"/>
    <mergeCell ref="G128:G130"/>
    <mergeCell ref="C44:C61"/>
    <mergeCell ref="B62:B80"/>
    <mergeCell ref="C62:C80"/>
    <mergeCell ref="I88:I89"/>
    <mergeCell ref="I44:I45"/>
    <mergeCell ref="G52:G54"/>
    <mergeCell ref="I81:I82"/>
    <mergeCell ref="G78:G80"/>
    <mergeCell ref="A4:A61"/>
    <mergeCell ref="A62:A89"/>
    <mergeCell ref="B44:B61"/>
    <mergeCell ref="G123:G124"/>
    <mergeCell ref="G114:G116"/>
    <mergeCell ref="G75:G77"/>
    <mergeCell ref="G73:G74"/>
    <mergeCell ref="G71:G72"/>
    <mergeCell ref="G69:G70"/>
    <mergeCell ref="G67:G68"/>
    <mergeCell ref="A114:A167"/>
    <mergeCell ref="B114:B166"/>
    <mergeCell ref="C114:C166"/>
    <mergeCell ref="I155:I156"/>
  </mergeCells>
  <phoneticPr fontId="2" type="noConversion"/>
  <pageMargins left="0" right="0" top="0" bottom="0" header="0" footer="0"/>
  <pageSetup paperSize="9" scale="71" fitToHeight="0" orientation="portrait" r:id="rId1"/>
  <headerFooter>
    <oddFooter>페이지 &amp;P</oddFooter>
  </headerFooter>
  <rowBreaks count="2" manualBreakCount="2">
    <brk id="61" max="16383" man="1"/>
    <brk id="1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2026-03-23T06:18:05Z</cp:lastPrinted>
  <dcterms:created xsi:type="dcterms:W3CDTF">2026-03-23T05:23:43Z</dcterms:created>
  <dcterms:modified xsi:type="dcterms:W3CDTF">2026-03-24T02:55:35Z</dcterms:modified>
</cp:coreProperties>
</file>